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Planeacion\Desktop\SIPOT 2DO TRIMESTRE 2025\PLATAFORMA\"/>
    </mc:Choice>
  </mc:AlternateContent>
  <xr:revisionPtr revIDLastSave="0" documentId="13_ncr:1_{646D50A1-2F2D-43A9-BD8B-065EEBF4E865}" xr6:coauthVersionLast="47" xr6:coauthVersionMax="47" xr10:uidLastSave="{00000000-0000-0000-0000-000000000000}"/>
  <bookViews>
    <workbookView xWindow="10764" yWindow="3708" windowWidth="12228" windowHeight="9960" xr2:uid="{00000000-000D-0000-FFFF-FFFF00000000}"/>
  </bookViews>
  <sheets>
    <sheet name="Reporte de Formatos" sheetId="1" r:id="rId1"/>
    <sheet name="Hidden_1" sheetId="2" r:id="rId2"/>
  </sheets>
  <definedNames>
    <definedName name="Hidden_1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7" i="1" l="1"/>
  <c r="M26" i="1"/>
  <c r="M25" i="1"/>
  <c r="M24" i="1"/>
</calcChain>
</file>

<file path=xl/sharedStrings.xml><?xml version="1.0" encoding="utf-8"?>
<sst xmlns="http://schemas.openxmlformats.org/spreadsheetml/2006/main" count="349" uniqueCount="161">
  <si>
    <t>46160</t>
  </si>
  <si>
    <t>TÍTULO</t>
  </si>
  <si>
    <t>NOMBRE CORTO</t>
  </si>
  <si>
    <t>DESCRIPCIÓN</t>
  </si>
  <si>
    <t>Indicadores de interés público</t>
  </si>
  <si>
    <t>LTAIPG26F1_V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</si>
  <si>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</si>
  <si>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</si>
  <si>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</si>
  <si>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</si>
  <si>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</si>
  <si>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</si>
  <si>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</si>
  <si>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385807</t>
  </si>
  <si>
    <t>385822</t>
  </si>
  <si>
    <t>385823</t>
  </si>
  <si>
    <t>385808</t>
  </si>
  <si>
    <t>385814</t>
  </si>
  <si>
    <t>385804</t>
  </si>
  <si>
    <t>385809</t>
  </si>
  <si>
    <t>385810</t>
  </si>
  <si>
    <t>385805</t>
  </si>
  <si>
    <t>385817</t>
  </si>
  <si>
    <t>385806</t>
  </si>
  <si>
    <t>385812</t>
  </si>
  <si>
    <t>385811</t>
  </si>
  <si>
    <t>385813</t>
  </si>
  <si>
    <t>385820</t>
  </si>
  <si>
    <t>385819</t>
  </si>
  <si>
    <t>385821</t>
  </si>
  <si>
    <t>385816</t>
  </si>
  <si>
    <t>385818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</si>
  <si>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</si>
  <si>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</si>
  <si>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</si>
  <si>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</si>
  <si>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</si>
  <si>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</si>
  <si>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</si>
  <si>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</si>
  <si>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</si>
  <si>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</si>
  <si>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</si>
  <si>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</si>
  <si>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</si>
  <si>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</si>
  <si>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</si>
  <si>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</si>
  <si>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</si>
  <si>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</si>
  <si>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</si>
  <si>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</si>
  <si>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</si>
  <si>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</si>
  <si>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Mejorar las condiciones bucales de las personas Adultas Mayores que favorezcan su nutrición y digestión.                           Restitución de los derechos vulnerados en el Mpio. de Salamanca.</t>
  </si>
  <si>
    <t>Porcentaje de Atenciones de Adultos Mayores  en protesis dentales colocadas, Psicologia,Familiares Atendidos en Psicologia, Posible Vulneracion de los Derechos con Representación Juridica Brindada, Asesoria Juridica con Posible Vulneración de los Derechos Humanos Proporcionados , Vulneracion de los Derechos con Acompañamiento de Trabajo Social Brindados.</t>
  </si>
  <si>
    <t>Eficacia</t>
  </si>
  <si>
    <t>Contabilizar Porcentaje de Atenciones de Adultos Mayores  en Psicologia,Familiares Atendidos en Psicologia, Posible Vulneracion de los Derechos con Representación Juridica Brindada, Asesoria Juridica con Posible Vulneración de los Derechos Humanos Proporcionados , Vulneracion de los Derechos con Acompañamiento de Trabajo Social Brindados.</t>
  </si>
  <si>
    <t>Número de Atenciones brindadas  *100/Meta establecida</t>
  </si>
  <si>
    <t xml:space="preserve">Atenciones </t>
  </si>
  <si>
    <t>Mensual</t>
  </si>
  <si>
    <t>N/A</t>
  </si>
  <si>
    <t>POA</t>
  </si>
  <si>
    <t>SDIFS Salamanca/Dirección Adultos Mayores/Coordinación Gerontológico/Coordinación Zona Urbana/Coordinación Zona Rural</t>
  </si>
  <si>
    <t>Mejorar las condiciones bucales de las personas Adultas Mayores que favorezcan su nutrición y digestión y proporcionar mejoras estéticas en su persona elevando su autoestima,salud y calidad de vida.</t>
  </si>
  <si>
    <t>Porcentaje de Atenciones de  Prótesis Dentales colocadas a A.M.</t>
  </si>
  <si>
    <t>Contabilizar Porcentaje de Atenciones de  Prótesis Dentales colocadas a A.M.</t>
  </si>
  <si>
    <t xml:space="preserve">Contribuir al Desarrollo Integral de las Personas Adultas Mayores en aspectos relacionados con su estilo de vida así como con sus usos y costumbres buscando mejorar sus condiciones de vida con vista a un envejecimiento activo y saludable ,respetando su identidad </t>
  </si>
  <si>
    <t>Porcentaje de Atenciones de Adultos Mayores  en Talleres Productivos, Cognitivos, Actividades Fisicas- Deportivas, Terapia Fisica, Podologia, Estilismo.</t>
  </si>
  <si>
    <t>Contabilizar Porcentaje de Atenciones de Adultos Mayores  en Talleres Productivos, Cognitivos, Actividades Fisicas- Deportivas, Terapia Fisica, Podologia, Estilismo.</t>
  </si>
  <si>
    <t>El objetivo general del programa es promover y realizar acciones de capacitacion que permitan mejorar la calidad de vida de las Personas Adultas Mayores en un marco de inclusión con recursos humanos que cuenten con herramientas teórico-prácticas de envejecimiento áctivo y con la participación de generaciones diferentes</t>
  </si>
  <si>
    <t>Porcentaje de Atenciones de Adultos Mayores  en el Cuidado de Invernaderos Y Jornadas de Salud.</t>
  </si>
  <si>
    <t>Contabilizar Porcentaje de Atenciones de Adultos Mayores  en el Cuidado de Invernaderos Y Jornadas de Salud.</t>
  </si>
  <si>
    <t>Porcentaje de Atenciones de Adultos Mayores Capacitados en Nutrición, Tanatologia, Responsables en el Cuidado de Adultos Mayores Capacitados y Visitas a Enfermos</t>
  </si>
  <si>
    <t>Contabilizar Porcentaje de Atenciones de Adultos Mayores Capacitados en Nutrición, Tanatologia, Responsables en el Cuidado de Adultos Mayores Capacitados y Visitas a Enfermos</t>
  </si>
  <si>
    <t>Implementar estrategias para que los programas sociales sean otorgados de manera correcta a los ciudadanos</t>
  </si>
  <si>
    <t>Porcentaje de Atenciones a Adultos Mayores por medio del proyecto de construcción del centro gerontologico</t>
  </si>
  <si>
    <t>Contabilizar Porcentaje de personas beneficiadas con espacios creados por proyectos de construcción</t>
  </si>
  <si>
    <t>Apoyos otorgados en la Dirección de Asistencia Social</t>
  </si>
  <si>
    <t>Personas beneficiadas con apoyos economicos y en especie</t>
  </si>
  <si>
    <t>número de personas atendidas *100 /meta establecida</t>
  </si>
  <si>
    <t>personas beneficiadas</t>
  </si>
  <si>
    <t xml:space="preserve">SDIFS /Direccion de Asistencia Social / Coordinación de Trabajo Social </t>
  </si>
  <si>
    <t>Sin observaciones</t>
  </si>
  <si>
    <t>Realización de jornadas integrales</t>
  </si>
  <si>
    <t>Personas beneficiadas con las jornadas integrales</t>
  </si>
  <si>
    <t xml:space="preserve">SDIFS/Direccion de Asistencia Social / Coordinación de Trabajo Social </t>
  </si>
  <si>
    <t>Atenciones en materia de salud</t>
  </si>
  <si>
    <t>Personas beneficiadas con apoyos en especie y economicos en materia de salud</t>
  </si>
  <si>
    <t>Atención por medio de servicios orientados al traslado y transporte a tratamientos médicos</t>
  </si>
  <si>
    <t>Personas beneficiadas con apoyos en especie y economicos orientados al traslado y transporte de tratamientos medicos</t>
  </si>
  <si>
    <t>Atención por medio de apoyos económicos y en especie</t>
  </si>
  <si>
    <t>Atención por medio de servicios relativos a auxiliares auditivos</t>
  </si>
  <si>
    <t>Personas beneficiadas con apoyos en especie y economicos relativos a auxiliares auditivos</t>
  </si>
  <si>
    <t>Ser una alternativa de atención y asistencia  educativa mediante un servicio profesional de calidad y calidez, buscando coadyuvar al desarrollo integral de niñas y niños. Estimulando  el potencial de desarrollo cognitivo, emocional, físico y nutricional, así como a disminuir el abandono y omisión  de cuidados en las edades de 45 dias de nacidos a 6 años de edad, y de 3 a 6 años (CAIC),  brindado seguridad y tranquilidad a los padres de familia durante su jornada laboral.</t>
  </si>
  <si>
    <t>Centro de atenciones CAIC y CADI funcionando</t>
  </si>
  <si>
    <t>CAIC Y CADI en función</t>
  </si>
  <si>
    <t>Estadístico</t>
  </si>
  <si>
    <t>Espacios en función</t>
  </si>
  <si>
    <t>Sistema para el Desarrollo Integral de la Familia de Municipio de Salamanca/ Dirección de Centros de Desarrollo Familiar/Coordinación Centro de Atención Infantil</t>
  </si>
  <si>
    <t>En este año no se tine linea de meta, por proyecto de obra</t>
  </si>
  <si>
    <t>Ser una alternativa de atención y asistencia  educativa mediante un servicio profesional de calidad y calidez, buscando coadyuvar al desarrollo integral de niñas y niños. Estimulando  el potencial de desarrollo cognitivo, emocional, fisico y nutricional, así como a disminuir el abandono y omisión  de cuidados en las edades de 45 dias de nacidos a 6 años de edad, brindado seguridad y tranquilidad a los padres de familia durante su jornada laboral.</t>
  </si>
  <si>
    <t>Atención de niñas y niños de CADI</t>
  </si>
  <si>
    <t>Matrícula de atención</t>
  </si>
  <si>
    <t>Población</t>
  </si>
  <si>
    <t>Ser una alternativa de atención y asistencia  educativa mediante un servicio profesional de calidad y calidez, buscando coadyuvar al desarrollo integral de niñas y niños. Estimulando  el potencial de desarrollo cognitivo, emocional, fisico y nutricional, así como a disminuir el abandono y omisión  de cuidados en las edades de 3 a 6 años de edad, brindado seguridad y tranquilidad a los padres de familia durante su jornada laboral.</t>
  </si>
  <si>
    <t>Atención de niñas y niños de CAIC</t>
  </si>
  <si>
    <t>En CAIC, no aplica linea de meta</t>
  </si>
  <si>
    <t>Atención por medio de raciones alimentarias</t>
  </si>
  <si>
    <t>Raciones alimencias</t>
  </si>
  <si>
    <t>Raciones alimenticias brindadas</t>
  </si>
  <si>
    <t>Implementar estrategias para que los programas sociales sean entregados de manera correcta a los ciudadanos</t>
  </si>
  <si>
    <t xml:space="preserve">Número de servicios dados a personas en materia alimentaria del Municipio de Salamanca </t>
  </si>
  <si>
    <t>Porcentaje de personas beneficiadas con atenciones en comunidades</t>
  </si>
  <si>
    <t>Número de personas atendidas *100/meta establecida</t>
  </si>
  <si>
    <t>Personas</t>
  </si>
  <si>
    <t>Programa Operativo Anual (POA) 2025</t>
  </si>
  <si>
    <t>SDIF Salamanca / Dirección de Desarrollo Comunitario y Nutricional/ Coordinación Nutricional Alimentario/Coordinación de Salud y Bienestar de Red Móvil</t>
  </si>
  <si>
    <t>Gestion de apoyos de programas estatales en materia alimentaria</t>
  </si>
  <si>
    <t>Porcentaje de personas beneficiadas con la entrega de insumos del programa Asistencia Alimentaria GTO en sus diversas modalidades (desayunos escolares modalidad caliente, desayunos escolares modalidad fría, atención prioritaria y mil dias de vida) así como los beneficiarios del programa Red Móvil salud y bienestar comunitario.</t>
  </si>
  <si>
    <t>Servicios y atenciones brindadas en materia alimentaria</t>
  </si>
  <si>
    <t>Orientación Alimentaria</t>
  </si>
  <si>
    <t>Porcentaje de personas beneficiadas con las orientaciones nutricionales en los espacios del programa Asistencia Alimetaria GTO 2023.</t>
  </si>
  <si>
    <t>SDIF Salamanca / Dirección de Desarrollo Comunitario y Nutricional/ Coordinación Nutricional Alimentario</t>
  </si>
  <si>
    <t>Proteger y Restituir los Derechos Vulnerados a Niños, Niñas y Adolescentes que se encuentran en el Municipio de Salamanca, Gto. y que no sean originarios de este, o se encuentren fuera de este, en colaboración con otras Procuradurias Auxiliares y/o Estatales, cuando haya un interés jurídico o Proceso Judicial dentro del Municipio de Salamanca, Gto., así como atención de los Adultos Mayores que se encuentren en Estado de Vulnerabilidad dentro del Municipio que no sean originarios de este o que se encuentren fuera de este, con un interés jurídico en el Municipio de Salamanca, Gto.</t>
  </si>
  <si>
    <t>Aumentar el número de beneficios otorgados en materia jurídica</t>
  </si>
  <si>
    <t xml:space="preserve">Eficiencia </t>
  </si>
  <si>
    <t>Niñas, Niños y Adolescentes que se encuentran en el Municipio de Salamanca, Gto., que no son originarios de este, o que se encuentren fuera de este,  cuando haya un interés jurídico dentro del Municipio de Salamanca, Gto. y  dentro de un Proceso Judicial dentro del Municipio de Salamanca, Gto. beneficados con atención integral y Adultos Mayores beneficiados con atenciones de asistencia social.</t>
  </si>
  <si>
    <t>número de personas atendidas * 100 /meta establecida</t>
  </si>
  <si>
    <t>Porcentaje</t>
  </si>
  <si>
    <t>mensual</t>
  </si>
  <si>
    <t xml:space="preserve">Expediente, Libro de resgistro </t>
  </si>
  <si>
    <t xml:space="preserve">SDIF Salamanca/ Dirección de Asistencia Jurídico Familiar/Procuraduría Auxiliar en Materia de Asistencia Social 
</t>
  </si>
  <si>
    <t>Protección de los Derechos de Niñas, Niños y Adolescentes dentro de un Proceso Judícial, Defensa de los Derechos Civiles a los Ciudadanos del Municipio de Salamanca, Gto., Regularización del Estado Civil y Acreditación de la Dependencia Económica de los Ciudadanos Salmantinos.</t>
  </si>
  <si>
    <t xml:space="preserve">Contabilización de las atenciones brindadas por la Coordinación de Peritajes y Convivencias </t>
  </si>
  <si>
    <t>Personas beneficadas con acta de nacimiento o matrimonio, asesoria juridica, juicios familiares, sesiones de atención psicológica, peritajes psicologicos, con peritajes de trabajo social,  convivencias, entrega recepción, supervisadas, representacion como tutor en juicio civiles, representacion como tutor en juicio civiles, acompañamiento en escucha de menores y cartas de dependencia economica.</t>
  </si>
  <si>
    <t>Expedientes, Bitacora de registro, cédula socieconómica</t>
  </si>
  <si>
    <t>SDIF Salamanca/ Dirección de Asistencia Jurídico Familiar/Coordinación de Peritajes y Convivencias</t>
  </si>
  <si>
    <t>Proteger y Restituir los Derechos Vulnerados a Niños, Niñas y Adolescentes por posible vulneración de derechos a niños, niñas y adolescentes que se encuentran en el Municipio de Salamanca, Gto. y  de los adultos mayores que se encuentren en estado de vulneravilidad dentro del Municipio de Salamanca, Gto.</t>
  </si>
  <si>
    <t xml:space="preserve">Contabilización de las atenciones brindadas por la Procuraduría Auxiliar </t>
  </si>
  <si>
    <t>Niñas, Niños y Adolescentes beneficados con atención integral y  Adultos Mayores beneficiados con atenciones de Asistencia Social.</t>
  </si>
  <si>
    <t xml:space="preserve">Expedientes y Padron de beneficiarios </t>
  </si>
  <si>
    <t xml:space="preserve">SDIF Salamanca/ Dirección de Asistencia Jurídico Familiar/Procuraduría Auxiliar en Materia de Asistecia Social </t>
  </si>
  <si>
    <t>01/04/2025</t>
  </si>
  <si>
    <t>30/06/2025</t>
  </si>
  <si>
    <t xml:space="preserve">Brindar atención a población abierta </t>
  </si>
  <si>
    <t>Atención a población abierta</t>
  </si>
  <si>
    <t xml:space="preserve">Eficacia </t>
  </si>
  <si>
    <t>Actividades de las líneas de acción participación infantil y juvenil y prevención de riesgos psicosociales</t>
  </si>
  <si>
    <t>Número de Personas Atendidas*100/ Meta Establecida</t>
  </si>
  <si>
    <t xml:space="preserve">Personas </t>
  </si>
  <si>
    <t xml:space="preserve">Mensual </t>
  </si>
  <si>
    <t>SDIFS Salamanca / Dirección de Orientación Familiar / COF / PREVERP</t>
  </si>
  <si>
    <t xml:space="preserve">Brindar atención y acompañamiento a grupos en situaciones emergentes </t>
  </si>
  <si>
    <t xml:space="preserve">Atención y acompañamiento a grupos en situaciones emergentes </t>
  </si>
  <si>
    <t xml:space="preserve">Actividades de las líneas de acción Atención a beneficiarios SAAEV, Atención general a víctimas de delitos de alto impacto, </t>
  </si>
  <si>
    <t>SDIFS Salamanca / Dirección de Orientación Familiar / COF / CANNASE</t>
  </si>
  <si>
    <t>Realizar acciones de prevención,intervención y visibilización en temas de violencia</t>
  </si>
  <si>
    <t>Acciones de prevención,intervención y visibilización en temas de violencia</t>
  </si>
  <si>
    <t xml:space="preserve">Actividades de las líneas de acción Desarrollo de competencias y habilidades parentales, Seguimiento de casos, Visibilización y desestigmatización, Prevención de violencia de Género y prevención de violencia escolar </t>
  </si>
  <si>
    <t>SDIFS Salamanca / Dirección de Orientación Familiar / COF / CANNASE / PREVERP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</si>
</sst>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8" formatCode="dd&quot;/&quot;mm&quot;/&quot;yyyy"/>
    <numFmt numFmtId="169" formatCode="d/m/yyyy"/>
  </numFmts>
  <fonts count="13" x14ac:knownFonts="1">
    <font>
      <sz val="11"/>
      <color indexed="8"/>
      <name val="Aptos Narrow"/>
      <family val="2"/>
      <scheme val="minor"/>
    </font>
    <font>
      <b/>
      <sz val="11"/>
      <color indexed="9"/>
      <name val="Arial"/>
    </font>
    <font>
      <sz val="10"/>
      <color indexed="8"/>
      <name val="Arial"/>
    </font>
    <font>
      <b/>
      <sz val="11"/>
      <color indexed="8"/>
      <name val="Aptos Narrow"/>
      <family val="2"/>
      <scheme val="minor"/>
    </font>
    <font>
      <sz val="9"/>
      <color rgb="FF000000"/>
      <name val="Arial"/>
      <family val="2"/>
    </font>
    <font>
      <sz val="9"/>
      <color theme="1"/>
      <name val="Arial"/>
      <family val="2"/>
    </font>
    <font>
      <sz val="9"/>
      <color rgb="FF000000"/>
      <name val="Calibri"/>
      <family val="2"/>
    </font>
    <font>
      <sz val="11"/>
      <color rgb="FF000000"/>
      <name val="Calibri"/>
      <family val="2"/>
    </font>
    <font>
      <sz val="11"/>
      <name val="Arial"/>
      <family val="2"/>
    </font>
    <font>
      <sz val="11"/>
      <color rgb="FF000000"/>
      <name val="Arial"/>
      <family val="2"/>
    </font>
    <font>
      <sz val="11"/>
      <color rgb="FF000000"/>
      <name val="Century Gothic"/>
      <family val="2"/>
    </font>
    <font>
      <sz val="11"/>
      <color indexed="8"/>
      <name val="Arial"/>
      <family val="2"/>
    </font>
    <font>
      <sz val="11"/>
      <color theme="1"/>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FFFFFF"/>
        <bgColor rgb="FFFFFFFF"/>
      </patternFill>
    </fill>
  </fills>
  <borders count="1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theme="6"/>
      </left>
      <right style="thin">
        <color theme="6"/>
      </right>
      <top/>
      <bottom style="thin">
        <color theme="6"/>
      </bottom>
      <diagonal/>
    </border>
    <border>
      <left style="thin">
        <color theme="2" tint="-9.9978637043366805E-2"/>
      </left>
      <right/>
      <top/>
      <bottom style="thin">
        <color theme="2" tint="-9.9978637043366805E-2"/>
      </bottom>
      <diagonal/>
    </border>
    <border>
      <left style="thin">
        <color theme="2" tint="-9.9978637043366805E-2"/>
      </left>
      <right style="thin">
        <color theme="2" tint="-9.9978637043366805E-2"/>
      </right>
      <top style="thin">
        <color indexed="64"/>
      </top>
      <bottom style="thin">
        <color theme="2" tint="-9.9978637043366805E-2"/>
      </bottom>
      <diagonal/>
    </border>
    <border>
      <left/>
      <right style="thin">
        <color theme="2" tint="-9.9978637043366805E-2"/>
      </right>
      <top/>
      <bottom style="thin">
        <color theme="2" tint="-9.9978637043366805E-2"/>
      </bottom>
      <diagonal/>
    </border>
    <border>
      <left style="thin">
        <color theme="0" tint="-0.14999847407452621"/>
      </left>
      <right style="thin">
        <color theme="0" tint="-0.14999847407452621"/>
      </right>
      <top/>
      <bottom style="thin">
        <color theme="0" tint="-0.14999847407452621"/>
      </bottom>
      <diagonal/>
    </border>
    <border>
      <left style="thin">
        <color theme="6"/>
      </left>
      <right style="thin">
        <color theme="6"/>
      </right>
      <top style="thin">
        <color theme="6"/>
      </top>
      <bottom style="thin">
        <color theme="6"/>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right/>
      <top style="thin">
        <color theme="2" tint="-9.9978637043366805E-2"/>
      </top>
      <bottom/>
      <diagonal/>
    </border>
    <border>
      <left style="thin">
        <color theme="2" tint="-9.9978637043366805E-2"/>
      </left>
      <right/>
      <top style="thin">
        <color theme="2" tint="-9.9978637043366805E-2"/>
      </top>
      <bottom style="thin">
        <color theme="2" tint="-9.9978637043366805E-2"/>
      </bottom>
      <diagonal/>
    </border>
  </borders>
  <cellStyleXfs count="2">
    <xf numFmtId="0" fontId="0" fillId="0" borderId="0"/>
    <xf numFmtId="0" fontId="9" fillId="0" borderId="0"/>
  </cellStyleXfs>
  <cellXfs count="42">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9"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xf>
    <xf numFmtId="0" fontId="0" fillId="0" borderId="0" xfId="0"/>
    <xf numFmtId="0" fontId="0" fillId="0" borderId="0" xfId="0" applyAlignment="1">
      <alignment horizontal="left"/>
    </xf>
    <xf numFmtId="0" fontId="0" fillId="0" borderId="0" xfId="0" applyAlignment="1">
      <alignment wrapText="1"/>
    </xf>
    <xf numFmtId="14" fontId="0" fillId="0" borderId="0" xfId="0" applyNumberFormat="1" applyAlignment="1">
      <alignment horizontal="center"/>
    </xf>
    <xf numFmtId="0" fontId="3" fillId="0" borderId="0" xfId="0" applyFont="1"/>
    <xf numFmtId="0" fontId="4" fillId="0" borderId="2" xfId="0" applyFont="1" applyBorder="1" applyAlignment="1">
      <alignment horizontal="center" vertical="center" wrapText="1"/>
    </xf>
    <xf numFmtId="168" fontId="4" fillId="0" borderId="2" xfId="0" applyNumberFormat="1" applyFont="1" applyBorder="1" applyAlignment="1">
      <alignment horizontal="center" vertical="center" wrapText="1"/>
    </xf>
    <xf numFmtId="0" fontId="4" fillId="0" borderId="2" xfId="0" applyFont="1" applyBorder="1" applyAlignment="1">
      <alignment vertical="center" wrapText="1"/>
    </xf>
    <xf numFmtId="0" fontId="5" fillId="0" borderId="2" xfId="0" applyFont="1" applyBorder="1" applyAlignment="1">
      <alignment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vertical="center" wrapText="1"/>
    </xf>
    <xf numFmtId="0" fontId="8" fillId="0" borderId="0" xfId="0" applyFont="1" applyAlignment="1">
      <alignment horizontal="center" vertical="center"/>
    </xf>
    <xf numFmtId="49" fontId="9" fillId="0" borderId="0" xfId="1" applyNumberFormat="1" applyAlignment="1">
      <alignment horizontal="center" vertical="center"/>
    </xf>
    <xf numFmtId="0" fontId="9" fillId="0" borderId="0" xfId="0" applyFont="1" applyAlignment="1">
      <alignment horizontal="center" vertical="center"/>
    </xf>
    <xf numFmtId="0" fontId="9" fillId="4" borderId="3" xfId="0" applyFont="1" applyFill="1" applyBorder="1" applyAlignment="1">
      <alignment horizontal="center" vertical="center"/>
    </xf>
    <xf numFmtId="3" fontId="10" fillId="0" borderId="0" xfId="0" applyNumberFormat="1" applyFont="1" applyAlignment="1">
      <alignment horizontal="center" vertical="center"/>
    </xf>
    <xf numFmtId="0" fontId="11" fillId="0" borderId="0" xfId="0" applyFont="1" applyAlignment="1">
      <alignment horizontal="center" vertical="center"/>
    </xf>
    <xf numFmtId="169" fontId="9" fillId="5" borderId="4" xfId="0" applyNumberFormat="1" applyFont="1" applyFill="1" applyBorder="1" applyAlignment="1">
      <alignment horizontal="center" vertical="center"/>
    </xf>
    <xf numFmtId="0" fontId="11" fillId="4" borderId="5" xfId="0" applyFont="1" applyFill="1" applyBorder="1" applyAlignment="1">
      <alignment horizontal="center" vertical="center"/>
    </xf>
    <xf numFmtId="0" fontId="9" fillId="5" borderId="6" xfId="0" applyFont="1" applyFill="1" applyBorder="1" applyAlignment="1">
      <alignment horizontal="center" vertical="center"/>
    </xf>
    <xf numFmtId="169" fontId="9" fillId="0" borderId="0" xfId="0" applyNumberFormat="1" applyFont="1" applyAlignment="1">
      <alignment horizontal="center" vertical="center"/>
    </xf>
    <xf numFmtId="0" fontId="12" fillId="4" borderId="7" xfId="1" applyFont="1" applyFill="1" applyBorder="1" applyAlignment="1">
      <alignment horizontal="center" vertical="center"/>
    </xf>
    <xf numFmtId="0" fontId="9" fillId="4" borderId="8" xfId="0" applyFont="1" applyFill="1" applyBorder="1" applyAlignment="1">
      <alignment horizontal="center" vertical="center"/>
    </xf>
    <xf numFmtId="3" fontId="9" fillId="0" borderId="0" xfId="0" applyNumberFormat="1" applyFont="1" applyAlignment="1">
      <alignment horizontal="center" vertical="center"/>
    </xf>
    <xf numFmtId="0" fontId="11" fillId="4" borderId="9" xfId="0" applyFont="1" applyFill="1" applyBorder="1" applyAlignment="1">
      <alignment horizontal="center" vertical="center"/>
    </xf>
    <xf numFmtId="0" fontId="9" fillId="5" borderId="10" xfId="0" applyFont="1" applyFill="1" applyBorder="1" applyAlignment="1">
      <alignment horizontal="center" vertical="center"/>
    </xf>
    <xf numFmtId="0" fontId="11" fillId="0" borderId="11" xfId="0" applyFont="1" applyBorder="1" applyAlignment="1">
      <alignment horizontal="center" vertical="center"/>
    </xf>
    <xf numFmtId="0" fontId="11" fillId="4" borderId="12" xfId="0" applyFont="1" applyFill="1" applyBorder="1" applyAlignment="1">
      <alignment horizontal="center" vertical="center"/>
    </xf>
    <xf numFmtId="0" fontId="9" fillId="5" borderId="9" xfId="0" applyFont="1" applyFill="1" applyBorder="1" applyAlignment="1">
      <alignment horizontal="center" vertical="center"/>
    </xf>
  </cellXfs>
  <cellStyles count="2">
    <cellStyle name="Normal" xfId="0" builtinId="0"/>
    <cellStyle name="Normal 2" xfId="1" xr:uid="{7D5324A1-2DA8-4940-987A-957B0990EF3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3"/>
  <sheetViews>
    <sheetView tabSelected="1" topLeftCell="A29" workbookViewId="0">
      <selection activeCell="A31" sqref="A31:XFD33"/>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3.109375" bestFit="1" customWidth="1"/>
    <col min="5" max="5" width="25.33203125" bestFit="1" customWidth="1"/>
    <col min="6" max="6" width="19.88671875" bestFit="1" customWidth="1"/>
    <col min="7" max="7" width="20.6640625" bestFit="1" customWidth="1"/>
    <col min="8" max="8" width="16.109375" bestFit="1" customWidth="1"/>
    <col min="9" max="9" width="16.21875" bestFit="1" customWidth="1"/>
    <col min="10" max="10" width="20.88671875" bestFit="1" customWidth="1"/>
    <col min="11" max="11" width="10" bestFit="1" customWidth="1"/>
    <col min="12" max="12" width="17.5546875" bestFit="1" customWidth="1"/>
    <col min="13" max="13" width="23.88671875" bestFit="1" customWidth="1"/>
    <col min="14" max="14" width="40.21875" bestFit="1" customWidth="1"/>
    <col min="15" max="15" width="27.6640625" bestFit="1" customWidth="1"/>
    <col min="16" max="16" width="41.5546875" bestFit="1" customWidth="1"/>
    <col min="17" max="17" width="73.21875" bestFit="1" customWidth="1"/>
    <col min="18" max="18" width="20" bestFit="1" customWidth="1"/>
    <col min="19" max="19" width="8" bestFit="1" customWidth="1"/>
  </cols>
  <sheetData>
    <row r="1" spans="1:19" hidden="1" x14ac:dyDescent="0.3">
      <c r="A1" t="s">
        <v>0</v>
      </c>
    </row>
    <row r="2" spans="1:19" x14ac:dyDescent="0.3">
      <c r="A2" s="8" t="s">
        <v>1</v>
      </c>
      <c r="B2" s="9"/>
      <c r="C2" s="9"/>
      <c r="D2" s="8" t="s">
        <v>2</v>
      </c>
      <c r="E2" s="9"/>
      <c r="F2" s="9"/>
      <c r="G2" s="8" t="s">
        <v>3</v>
      </c>
      <c r="H2" s="9"/>
      <c r="I2" s="9"/>
    </row>
    <row r="3" spans="1:19" x14ac:dyDescent="0.3">
      <c r="A3" s="10" t="s">
        <v>4</v>
      </c>
      <c r="B3" s="9"/>
      <c r="C3" s="9"/>
      <c r="D3" s="10" t="s">
        <v>5</v>
      </c>
      <c r="E3" s="9"/>
      <c r="F3" s="9"/>
      <c r="G3" s="10" t="s">
        <v>6</v>
      </c>
      <c r="H3" s="9"/>
      <c r="I3" s="9"/>
    </row>
    <row r="4" spans="1:19" hidden="1" x14ac:dyDescent="0.3">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3">
      <c r="A6" s="8" t="s">
        <v>32</v>
      </c>
      <c r="B6" s="9"/>
      <c r="C6" s="9"/>
      <c r="D6" s="9"/>
      <c r="E6" s="9"/>
      <c r="F6" s="9"/>
      <c r="G6" s="9"/>
      <c r="H6" s="9"/>
      <c r="I6" s="9"/>
      <c r="J6" s="9"/>
      <c r="K6" s="9"/>
      <c r="L6" s="9"/>
      <c r="M6" s="9"/>
      <c r="N6" s="9"/>
      <c r="O6" s="9"/>
      <c r="P6" s="9"/>
      <c r="Q6" s="9"/>
      <c r="R6" s="9"/>
      <c r="S6" s="9"/>
    </row>
    <row r="7" spans="1:19" ht="27"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3">
      <c r="A8" s="2">
        <v>2025</v>
      </c>
      <c r="B8" s="3">
        <v>45748</v>
      </c>
      <c r="C8" s="3">
        <v>45838</v>
      </c>
      <c r="D8" s="2" t="s">
        <v>54</v>
      </c>
      <c r="E8" t="s">
        <v>55</v>
      </c>
      <c r="F8" s="2" t="s">
        <v>56</v>
      </c>
      <c r="G8" t="s">
        <v>57</v>
      </c>
      <c r="H8" s="2" t="s">
        <v>58</v>
      </c>
      <c r="I8" s="2" t="s">
        <v>59</v>
      </c>
      <c r="J8" s="2" t="s">
        <v>60</v>
      </c>
      <c r="K8" s="4">
        <v>3.2</v>
      </c>
      <c r="L8" s="5">
        <v>522</v>
      </c>
      <c r="N8" s="4">
        <v>3.2</v>
      </c>
      <c r="O8" s="2" t="s">
        <v>52</v>
      </c>
      <c r="P8" s="2" t="s">
        <v>62</v>
      </c>
      <c r="Q8" s="5" t="s">
        <v>63</v>
      </c>
      <c r="R8" s="3">
        <v>45838</v>
      </c>
      <c r="S8" s="3"/>
    </row>
    <row r="9" spans="1:19" x14ac:dyDescent="0.3">
      <c r="A9">
        <v>2025</v>
      </c>
      <c r="B9" s="3">
        <v>45748</v>
      </c>
      <c r="C9" s="3">
        <v>45838</v>
      </c>
      <c r="D9" s="2" t="s">
        <v>64</v>
      </c>
      <c r="E9" s="2" t="s">
        <v>65</v>
      </c>
      <c r="F9" s="2" t="s">
        <v>56</v>
      </c>
      <c r="G9" s="2" t="s">
        <v>66</v>
      </c>
      <c r="H9" s="2" t="s">
        <v>58</v>
      </c>
      <c r="I9" s="2" t="s">
        <v>59</v>
      </c>
      <c r="J9" s="2" t="s">
        <v>60</v>
      </c>
      <c r="K9" s="4">
        <v>0.56999999999999995</v>
      </c>
      <c r="L9" s="5">
        <v>204</v>
      </c>
      <c r="N9" s="4">
        <v>0.56999999999999995</v>
      </c>
      <c r="O9" s="2" t="s">
        <v>52</v>
      </c>
      <c r="P9" s="2" t="s">
        <v>62</v>
      </c>
      <c r="Q9" s="5" t="s">
        <v>63</v>
      </c>
      <c r="R9" s="3">
        <v>45838</v>
      </c>
      <c r="S9" s="3"/>
    </row>
    <row r="10" spans="1:19" x14ac:dyDescent="0.3">
      <c r="A10" s="2">
        <v>2025</v>
      </c>
      <c r="B10" s="3">
        <v>45748</v>
      </c>
      <c r="C10" s="3">
        <v>45838</v>
      </c>
      <c r="D10" s="2" t="s">
        <v>67</v>
      </c>
      <c r="E10" s="2" t="s">
        <v>68</v>
      </c>
      <c r="F10" s="2" t="s">
        <v>56</v>
      </c>
      <c r="G10" s="2" t="s">
        <v>69</v>
      </c>
      <c r="H10" s="2" t="s">
        <v>58</v>
      </c>
      <c r="I10" s="2" t="s">
        <v>59</v>
      </c>
      <c r="J10" s="2" t="s">
        <v>60</v>
      </c>
      <c r="K10" s="4">
        <v>2.86</v>
      </c>
      <c r="L10" s="5">
        <v>3184</v>
      </c>
      <c r="N10" s="4">
        <v>2.86</v>
      </c>
      <c r="O10" s="2" t="s">
        <v>52</v>
      </c>
      <c r="P10" s="2" t="s">
        <v>62</v>
      </c>
      <c r="Q10" s="5" t="s">
        <v>63</v>
      </c>
      <c r="R10" s="3">
        <v>45838</v>
      </c>
      <c r="S10" s="3"/>
    </row>
    <row r="11" spans="1:19" x14ac:dyDescent="0.3">
      <c r="A11">
        <v>2025</v>
      </c>
      <c r="B11" s="3">
        <v>45748</v>
      </c>
      <c r="C11" s="3">
        <v>45838</v>
      </c>
      <c r="D11" s="2" t="s">
        <v>70</v>
      </c>
      <c r="E11" s="2" t="s">
        <v>71</v>
      </c>
      <c r="F11" s="2" t="s">
        <v>56</v>
      </c>
      <c r="G11" s="2" t="s">
        <v>72</v>
      </c>
      <c r="H11" s="2" t="s">
        <v>58</v>
      </c>
      <c r="I11" s="2" t="s">
        <v>59</v>
      </c>
      <c r="J11" s="2" t="s">
        <v>60</v>
      </c>
      <c r="K11" s="4">
        <v>103.62</v>
      </c>
      <c r="L11" s="5">
        <v>13</v>
      </c>
      <c r="N11" s="4">
        <v>103.62</v>
      </c>
      <c r="O11" s="2" t="s">
        <v>52</v>
      </c>
      <c r="P11" s="2" t="s">
        <v>62</v>
      </c>
      <c r="Q11" s="5" t="s">
        <v>63</v>
      </c>
      <c r="R11" s="3">
        <v>45838</v>
      </c>
      <c r="S11" s="3"/>
    </row>
    <row r="12" spans="1:19" x14ac:dyDescent="0.3">
      <c r="A12" s="2">
        <v>2025</v>
      </c>
      <c r="B12" s="3">
        <v>45748</v>
      </c>
      <c r="C12" s="3">
        <v>45838</v>
      </c>
      <c r="D12" s="2" t="s">
        <v>70</v>
      </c>
      <c r="E12" s="2" t="s">
        <v>73</v>
      </c>
      <c r="F12" s="2" t="s">
        <v>56</v>
      </c>
      <c r="G12" s="2" t="s">
        <v>74</v>
      </c>
      <c r="H12" s="2" t="s">
        <v>58</v>
      </c>
      <c r="I12" s="2" t="s">
        <v>59</v>
      </c>
      <c r="J12" s="2" t="s">
        <v>60</v>
      </c>
      <c r="K12" s="4">
        <v>5.46</v>
      </c>
      <c r="L12" s="5">
        <v>96</v>
      </c>
      <c r="N12" s="4">
        <v>5.46</v>
      </c>
      <c r="O12" s="2" t="s">
        <v>52</v>
      </c>
      <c r="P12" s="2" t="s">
        <v>62</v>
      </c>
      <c r="Q12" s="5" t="s">
        <v>63</v>
      </c>
      <c r="R12" s="3">
        <v>45838</v>
      </c>
      <c r="S12" s="3"/>
    </row>
    <row r="13" spans="1:19" x14ac:dyDescent="0.3">
      <c r="A13">
        <v>2025</v>
      </c>
      <c r="B13" s="3">
        <v>45748</v>
      </c>
      <c r="C13" s="3">
        <v>45838</v>
      </c>
      <c r="D13" s="2" t="s">
        <v>75</v>
      </c>
      <c r="E13" s="2" t="s">
        <v>76</v>
      </c>
      <c r="F13" s="2" t="s">
        <v>56</v>
      </c>
      <c r="G13" s="6" t="s">
        <v>77</v>
      </c>
      <c r="H13" s="2" t="s">
        <v>58</v>
      </c>
      <c r="I13" s="2" t="s">
        <v>59</v>
      </c>
      <c r="J13" s="2" t="s">
        <v>60</v>
      </c>
      <c r="K13" s="4">
        <v>0</v>
      </c>
      <c r="L13" s="5">
        <v>200</v>
      </c>
      <c r="N13" s="4">
        <v>0</v>
      </c>
      <c r="O13" s="2" t="s">
        <v>52</v>
      </c>
      <c r="P13" s="2" t="s">
        <v>62</v>
      </c>
      <c r="Q13" s="5" t="s">
        <v>63</v>
      </c>
      <c r="R13" s="3">
        <v>45838</v>
      </c>
    </row>
    <row r="14" spans="1:19" x14ac:dyDescent="0.3">
      <c r="A14">
        <v>2025</v>
      </c>
      <c r="B14" s="7">
        <v>45748</v>
      </c>
      <c r="C14" s="7">
        <v>45838</v>
      </c>
      <c r="D14" t="s">
        <v>75</v>
      </c>
      <c r="E14" t="s">
        <v>78</v>
      </c>
      <c r="F14" t="s">
        <v>56</v>
      </c>
      <c r="G14" t="s">
        <v>79</v>
      </c>
      <c r="H14" t="s">
        <v>80</v>
      </c>
      <c r="I14" t="s">
        <v>81</v>
      </c>
      <c r="J14" t="s">
        <v>60</v>
      </c>
      <c r="K14">
        <v>1807</v>
      </c>
      <c r="L14">
        <v>3624</v>
      </c>
      <c r="M14" s="12"/>
      <c r="O14" t="s">
        <v>52</v>
      </c>
      <c r="P14" t="s">
        <v>62</v>
      </c>
      <c r="Q14" t="s">
        <v>82</v>
      </c>
      <c r="R14" s="7">
        <v>45839</v>
      </c>
      <c r="S14" t="s">
        <v>83</v>
      </c>
    </row>
    <row r="15" spans="1:19" x14ac:dyDescent="0.3">
      <c r="A15">
        <v>2025</v>
      </c>
      <c r="B15" s="7">
        <v>45748</v>
      </c>
      <c r="C15" s="7">
        <v>45838</v>
      </c>
      <c r="D15" t="s">
        <v>75</v>
      </c>
      <c r="E15" t="s">
        <v>84</v>
      </c>
      <c r="F15" t="s">
        <v>56</v>
      </c>
      <c r="G15" t="s">
        <v>85</v>
      </c>
      <c r="H15" t="s">
        <v>80</v>
      </c>
      <c r="I15" t="s">
        <v>81</v>
      </c>
      <c r="J15" t="s">
        <v>60</v>
      </c>
      <c r="K15">
        <v>16</v>
      </c>
      <c r="L15">
        <v>32</v>
      </c>
      <c r="M15" s="12"/>
      <c r="O15" t="s">
        <v>52</v>
      </c>
      <c r="P15" t="s">
        <v>62</v>
      </c>
      <c r="Q15" t="s">
        <v>86</v>
      </c>
      <c r="R15" s="7">
        <v>45839</v>
      </c>
      <c r="S15" t="s">
        <v>83</v>
      </c>
    </row>
    <row r="16" spans="1:19" x14ac:dyDescent="0.3">
      <c r="A16">
        <v>2025</v>
      </c>
      <c r="B16" s="7">
        <v>45748</v>
      </c>
      <c r="C16" s="7">
        <v>45838</v>
      </c>
      <c r="D16" t="s">
        <v>75</v>
      </c>
      <c r="E16" t="s">
        <v>87</v>
      </c>
      <c r="F16" t="s">
        <v>56</v>
      </c>
      <c r="G16" t="s">
        <v>88</v>
      </c>
      <c r="H16" t="s">
        <v>80</v>
      </c>
      <c r="I16" t="s">
        <v>81</v>
      </c>
      <c r="J16" t="s">
        <v>60</v>
      </c>
      <c r="K16">
        <v>2117</v>
      </c>
      <c r="L16">
        <v>10051</v>
      </c>
      <c r="M16" s="12"/>
      <c r="O16" t="s">
        <v>52</v>
      </c>
      <c r="P16" t="s">
        <v>62</v>
      </c>
      <c r="Q16" t="s">
        <v>82</v>
      </c>
      <c r="R16" s="7">
        <v>45839</v>
      </c>
      <c r="S16" t="s">
        <v>83</v>
      </c>
    </row>
    <row r="17" spans="1:20" x14ac:dyDescent="0.3">
      <c r="A17">
        <v>2025</v>
      </c>
      <c r="B17" s="7">
        <v>45748</v>
      </c>
      <c r="C17" s="7">
        <v>45838</v>
      </c>
      <c r="D17" t="s">
        <v>75</v>
      </c>
      <c r="E17" t="s">
        <v>89</v>
      </c>
      <c r="F17" t="s">
        <v>56</v>
      </c>
      <c r="G17" t="s">
        <v>90</v>
      </c>
      <c r="H17" t="s">
        <v>80</v>
      </c>
      <c r="I17" t="s">
        <v>81</v>
      </c>
      <c r="J17" t="s">
        <v>60</v>
      </c>
      <c r="K17">
        <v>65</v>
      </c>
      <c r="L17">
        <v>888</v>
      </c>
      <c r="M17" s="12"/>
      <c r="O17" t="s">
        <v>52</v>
      </c>
      <c r="P17" t="s">
        <v>62</v>
      </c>
      <c r="Q17" t="s">
        <v>82</v>
      </c>
      <c r="R17" s="7">
        <v>45839</v>
      </c>
      <c r="S17" t="s">
        <v>83</v>
      </c>
    </row>
    <row r="18" spans="1:20" x14ac:dyDescent="0.3">
      <c r="A18">
        <v>2025</v>
      </c>
      <c r="B18" s="7">
        <v>45748</v>
      </c>
      <c r="C18" s="7">
        <v>45838</v>
      </c>
      <c r="D18" t="s">
        <v>75</v>
      </c>
      <c r="E18" t="s">
        <v>91</v>
      </c>
      <c r="F18" t="s">
        <v>56</v>
      </c>
      <c r="G18" t="s">
        <v>79</v>
      </c>
      <c r="H18" t="s">
        <v>80</v>
      </c>
      <c r="I18" t="s">
        <v>81</v>
      </c>
      <c r="J18" t="s">
        <v>60</v>
      </c>
      <c r="K18">
        <v>442</v>
      </c>
      <c r="L18">
        <v>4978</v>
      </c>
      <c r="M18" s="12"/>
      <c r="O18" t="s">
        <v>52</v>
      </c>
      <c r="P18" t="s">
        <v>62</v>
      </c>
      <c r="Q18" t="s">
        <v>82</v>
      </c>
      <c r="R18" s="7">
        <v>45839</v>
      </c>
      <c r="S18" t="s">
        <v>83</v>
      </c>
    </row>
    <row r="19" spans="1:20" x14ac:dyDescent="0.3">
      <c r="A19">
        <v>2025</v>
      </c>
      <c r="B19" s="7">
        <v>45748</v>
      </c>
      <c r="C19" s="7">
        <v>45838</v>
      </c>
      <c r="D19" t="s">
        <v>75</v>
      </c>
      <c r="E19" t="s">
        <v>92</v>
      </c>
      <c r="F19" t="s">
        <v>56</v>
      </c>
      <c r="G19" t="s">
        <v>93</v>
      </c>
      <c r="H19" t="s">
        <v>80</v>
      </c>
      <c r="I19" t="s">
        <v>81</v>
      </c>
      <c r="J19" t="s">
        <v>60</v>
      </c>
      <c r="K19">
        <v>13</v>
      </c>
      <c r="L19">
        <v>43</v>
      </c>
      <c r="M19" s="12"/>
      <c r="O19" t="s">
        <v>52</v>
      </c>
      <c r="P19" t="s">
        <v>62</v>
      </c>
      <c r="Q19" t="s">
        <v>82</v>
      </c>
      <c r="R19" s="7">
        <v>45839</v>
      </c>
      <c r="S19" t="s">
        <v>83</v>
      </c>
    </row>
    <row r="20" spans="1:20" ht="28.8" x14ac:dyDescent="0.3">
      <c r="A20" s="12">
        <v>2025</v>
      </c>
      <c r="B20" s="15">
        <v>45748</v>
      </c>
      <c r="C20" s="15">
        <v>45838</v>
      </c>
      <c r="D20" s="12" t="s">
        <v>94</v>
      </c>
      <c r="E20" s="12" t="s">
        <v>95</v>
      </c>
      <c r="F20" s="12" t="s">
        <v>96</v>
      </c>
      <c r="G20" s="12" t="s">
        <v>96</v>
      </c>
      <c r="H20" s="12" t="s">
        <v>97</v>
      </c>
      <c r="I20" s="12" t="s">
        <v>98</v>
      </c>
      <c r="J20" s="12" t="s">
        <v>60</v>
      </c>
      <c r="K20" s="13">
        <v>12</v>
      </c>
      <c r="L20" s="13">
        <v>12</v>
      </c>
      <c r="M20" s="12"/>
      <c r="N20" s="12">
        <v>12</v>
      </c>
      <c r="O20" s="12" t="s">
        <v>53</v>
      </c>
      <c r="P20" s="12" t="s">
        <v>62</v>
      </c>
      <c r="Q20" s="14" t="s">
        <v>99</v>
      </c>
      <c r="R20" s="15">
        <v>45839</v>
      </c>
      <c r="S20" s="12" t="s">
        <v>100</v>
      </c>
    </row>
    <row r="21" spans="1:20" ht="28.8" x14ac:dyDescent="0.3">
      <c r="A21" s="12">
        <v>2025</v>
      </c>
      <c r="B21" s="15">
        <v>45748</v>
      </c>
      <c r="C21" s="15">
        <v>45838</v>
      </c>
      <c r="D21" s="12" t="s">
        <v>101</v>
      </c>
      <c r="E21" s="12" t="s">
        <v>102</v>
      </c>
      <c r="F21" s="12" t="s">
        <v>103</v>
      </c>
      <c r="G21" s="12" t="s">
        <v>102</v>
      </c>
      <c r="H21" s="12" t="s">
        <v>97</v>
      </c>
      <c r="I21" s="12" t="s">
        <v>104</v>
      </c>
      <c r="J21" s="12" t="s">
        <v>60</v>
      </c>
      <c r="K21" s="13"/>
      <c r="L21" s="13"/>
      <c r="M21" s="12"/>
      <c r="N21" s="12"/>
      <c r="O21" s="12" t="s">
        <v>52</v>
      </c>
      <c r="P21" s="12" t="s">
        <v>62</v>
      </c>
      <c r="Q21" s="14" t="s">
        <v>99</v>
      </c>
      <c r="R21" s="15">
        <v>45839</v>
      </c>
      <c r="S21" s="12" t="s">
        <v>100</v>
      </c>
    </row>
    <row r="22" spans="1:20" ht="28.8" x14ac:dyDescent="0.3">
      <c r="A22" s="12">
        <v>2025</v>
      </c>
      <c r="B22" s="15">
        <v>45748</v>
      </c>
      <c r="C22" s="15">
        <v>45838</v>
      </c>
      <c r="D22" s="12" t="s">
        <v>105</v>
      </c>
      <c r="E22" s="12" t="s">
        <v>106</v>
      </c>
      <c r="F22" s="12" t="s">
        <v>103</v>
      </c>
      <c r="G22" s="12" t="s">
        <v>106</v>
      </c>
      <c r="H22" s="12" t="s">
        <v>97</v>
      </c>
      <c r="I22" s="12" t="s">
        <v>104</v>
      </c>
      <c r="J22" s="12" t="s">
        <v>60</v>
      </c>
      <c r="K22" s="12"/>
      <c r="L22" s="12"/>
      <c r="M22" s="12"/>
      <c r="N22" s="12"/>
      <c r="O22" s="12" t="s">
        <v>52</v>
      </c>
      <c r="P22" s="12" t="s">
        <v>62</v>
      </c>
      <c r="Q22" s="14" t="s">
        <v>99</v>
      </c>
      <c r="R22" s="15">
        <v>45839</v>
      </c>
      <c r="S22" s="12" t="s">
        <v>107</v>
      </c>
    </row>
    <row r="23" spans="1:20" ht="28.8" x14ac:dyDescent="0.3">
      <c r="A23" s="12">
        <v>2025</v>
      </c>
      <c r="B23" s="15">
        <v>45748</v>
      </c>
      <c r="C23" s="15">
        <v>45838</v>
      </c>
      <c r="D23" s="12" t="s">
        <v>101</v>
      </c>
      <c r="E23" s="12" t="s">
        <v>108</v>
      </c>
      <c r="F23" s="12" t="s">
        <v>109</v>
      </c>
      <c r="G23" s="12" t="s">
        <v>108</v>
      </c>
      <c r="H23" s="12" t="s">
        <v>97</v>
      </c>
      <c r="I23" s="12" t="s">
        <v>110</v>
      </c>
      <c r="J23" s="12" t="s">
        <v>60</v>
      </c>
      <c r="K23" s="12"/>
      <c r="L23" s="12"/>
      <c r="M23" s="12"/>
      <c r="N23" s="12"/>
      <c r="O23" s="12" t="s">
        <v>52</v>
      </c>
      <c r="P23" s="12" t="s">
        <v>62</v>
      </c>
      <c r="Q23" s="14" t="s">
        <v>99</v>
      </c>
      <c r="R23" s="15">
        <v>45839</v>
      </c>
      <c r="S23" s="12" t="s">
        <v>100</v>
      </c>
    </row>
    <row r="24" spans="1:20" s="12" customFormat="1" x14ac:dyDescent="0.3">
      <c r="A24" s="12">
        <v>2025</v>
      </c>
      <c r="B24" s="7">
        <v>45748</v>
      </c>
      <c r="C24" s="7">
        <v>45838</v>
      </c>
      <c r="D24" s="12" t="s">
        <v>111</v>
      </c>
      <c r="E24" s="12" t="s">
        <v>112</v>
      </c>
      <c r="F24" s="12" t="s">
        <v>56</v>
      </c>
      <c r="G24" s="12" t="s">
        <v>113</v>
      </c>
      <c r="H24" s="12" t="s">
        <v>114</v>
      </c>
      <c r="I24" s="12" t="s">
        <v>115</v>
      </c>
      <c r="J24" s="12" t="s">
        <v>60</v>
      </c>
      <c r="K24" s="12">
        <v>1784</v>
      </c>
      <c r="L24" s="11">
        <v>149</v>
      </c>
      <c r="M24" s="12">
        <f>(143+127+246+101+362+189)*100/K24</f>
        <v>65.470852017937219</v>
      </c>
      <c r="N24" s="12">
        <v>65.470852017937219</v>
      </c>
      <c r="O24" s="12" t="s">
        <v>52</v>
      </c>
      <c r="P24" s="12" t="s">
        <v>116</v>
      </c>
      <c r="Q24" s="12" t="s">
        <v>117</v>
      </c>
      <c r="R24" s="7">
        <v>45838</v>
      </c>
    </row>
    <row r="25" spans="1:20" s="12" customFormat="1" x14ac:dyDescent="0.3">
      <c r="A25" s="12">
        <v>2025</v>
      </c>
      <c r="B25" s="7">
        <v>45748</v>
      </c>
      <c r="C25" s="7">
        <v>45838</v>
      </c>
      <c r="D25" s="12" t="s">
        <v>111</v>
      </c>
      <c r="E25" s="12" t="s">
        <v>118</v>
      </c>
      <c r="F25" s="12" t="s">
        <v>56</v>
      </c>
      <c r="G25" s="12" t="s">
        <v>119</v>
      </c>
      <c r="H25" s="12" t="s">
        <v>114</v>
      </c>
      <c r="I25" s="12" t="s">
        <v>115</v>
      </c>
      <c r="J25" s="12" t="s">
        <v>60</v>
      </c>
      <c r="K25" s="12">
        <v>3974</v>
      </c>
      <c r="L25" s="11">
        <v>331</v>
      </c>
      <c r="M25" s="12">
        <f>(1980+1985+3730+1964+931+714)*100/K25</f>
        <v>284.44891796678411</v>
      </c>
      <c r="N25" s="12">
        <v>284.44891796678411</v>
      </c>
      <c r="O25" s="12" t="s">
        <v>52</v>
      </c>
      <c r="P25" s="12" t="s">
        <v>116</v>
      </c>
      <c r="Q25" s="12" t="s">
        <v>117</v>
      </c>
      <c r="R25" s="7">
        <v>45838</v>
      </c>
    </row>
    <row r="26" spans="1:20" s="12" customFormat="1" x14ac:dyDescent="0.3">
      <c r="A26" s="12">
        <v>2025</v>
      </c>
      <c r="B26" s="7">
        <v>45748</v>
      </c>
      <c r="C26" s="7">
        <v>45838</v>
      </c>
      <c r="D26" s="12" t="s">
        <v>111</v>
      </c>
      <c r="E26" s="12" t="s">
        <v>120</v>
      </c>
      <c r="F26" s="12" t="s">
        <v>56</v>
      </c>
      <c r="G26" s="12" t="s">
        <v>119</v>
      </c>
      <c r="H26" s="12" t="s">
        <v>114</v>
      </c>
      <c r="I26" s="12" t="s">
        <v>115</v>
      </c>
      <c r="J26" s="12" t="s">
        <v>60</v>
      </c>
      <c r="K26" s="12">
        <v>10</v>
      </c>
      <c r="L26" s="11">
        <v>1</v>
      </c>
      <c r="M26" s="12">
        <f>(1+4+3)*100/K26</f>
        <v>80</v>
      </c>
      <c r="N26" s="12">
        <v>80</v>
      </c>
      <c r="O26" s="12" t="s">
        <v>52</v>
      </c>
      <c r="P26" s="12" t="s">
        <v>116</v>
      </c>
      <c r="Q26" s="12" t="s">
        <v>117</v>
      </c>
      <c r="R26" s="7">
        <v>45838</v>
      </c>
      <c r="S26" s="16"/>
    </row>
    <row r="27" spans="1:20" s="12" customFormat="1" x14ac:dyDescent="0.3">
      <c r="A27" s="12">
        <v>2025</v>
      </c>
      <c r="B27" s="7">
        <v>45748</v>
      </c>
      <c r="C27" s="7">
        <v>45838</v>
      </c>
      <c r="D27" s="12" t="s">
        <v>111</v>
      </c>
      <c r="E27" s="12" t="s">
        <v>121</v>
      </c>
      <c r="F27" s="12" t="s">
        <v>56</v>
      </c>
      <c r="G27" s="12" t="s">
        <v>122</v>
      </c>
      <c r="H27" s="12" t="s">
        <v>114</v>
      </c>
      <c r="I27" s="12" t="s">
        <v>115</v>
      </c>
      <c r="J27" s="12" t="s">
        <v>60</v>
      </c>
      <c r="K27" s="12">
        <v>796</v>
      </c>
      <c r="L27" s="11">
        <v>67</v>
      </c>
      <c r="M27" s="12">
        <f>(87+88+80+64+86+46)*100/K27</f>
        <v>56.658291457286431</v>
      </c>
      <c r="N27" s="12">
        <v>56.658291457286431</v>
      </c>
      <c r="O27" s="12" t="s">
        <v>52</v>
      </c>
      <c r="P27" s="12" t="s">
        <v>116</v>
      </c>
      <c r="Q27" s="12" t="s">
        <v>123</v>
      </c>
      <c r="R27" s="7">
        <v>45838</v>
      </c>
    </row>
    <row r="28" spans="1:20" s="12" customFormat="1" ht="193.8" x14ac:dyDescent="0.3">
      <c r="A28" s="17">
        <v>2025</v>
      </c>
      <c r="B28" s="18">
        <v>45748</v>
      </c>
      <c r="C28" s="18">
        <v>45838</v>
      </c>
      <c r="D28" s="19" t="s">
        <v>124</v>
      </c>
      <c r="E28" s="20" t="s">
        <v>125</v>
      </c>
      <c r="F28" s="17" t="s">
        <v>126</v>
      </c>
      <c r="G28" s="17" t="s">
        <v>127</v>
      </c>
      <c r="H28" s="17" t="s">
        <v>128</v>
      </c>
      <c r="I28" s="21" t="s">
        <v>129</v>
      </c>
      <c r="J28" s="21" t="s">
        <v>130</v>
      </c>
      <c r="K28" s="21"/>
      <c r="L28" s="21"/>
      <c r="M28" s="21"/>
      <c r="N28" s="21">
        <v>234</v>
      </c>
      <c r="O28" s="17" t="s">
        <v>52</v>
      </c>
      <c r="P28" s="21" t="s">
        <v>131</v>
      </c>
      <c r="Q28" s="22" t="s">
        <v>132</v>
      </c>
      <c r="R28" s="18">
        <v>45839</v>
      </c>
      <c r="S28" s="18"/>
      <c r="T28" s="23"/>
    </row>
    <row r="29" spans="1:20" s="12" customFormat="1" ht="205.2" x14ac:dyDescent="0.3">
      <c r="A29" s="17">
        <v>2025</v>
      </c>
      <c r="B29" s="18">
        <v>45748</v>
      </c>
      <c r="C29" s="18">
        <v>45838</v>
      </c>
      <c r="D29" s="20" t="s">
        <v>133</v>
      </c>
      <c r="E29" s="20" t="s">
        <v>134</v>
      </c>
      <c r="F29" s="17" t="s">
        <v>126</v>
      </c>
      <c r="G29" s="17" t="s">
        <v>135</v>
      </c>
      <c r="H29" s="17" t="s">
        <v>128</v>
      </c>
      <c r="I29" s="21" t="s">
        <v>129</v>
      </c>
      <c r="J29" s="21" t="s">
        <v>130</v>
      </c>
      <c r="K29" s="21"/>
      <c r="L29" s="21"/>
      <c r="M29" s="21"/>
      <c r="N29" s="21">
        <v>609</v>
      </c>
      <c r="O29" s="17" t="s">
        <v>52</v>
      </c>
      <c r="P29" s="21" t="s">
        <v>136</v>
      </c>
      <c r="Q29" s="22" t="s">
        <v>137</v>
      </c>
      <c r="R29" s="18">
        <v>45839</v>
      </c>
      <c r="S29" s="18"/>
      <c r="T29" s="23"/>
    </row>
    <row r="30" spans="1:20" s="12" customFormat="1" ht="79.8" x14ac:dyDescent="0.3">
      <c r="A30" s="17">
        <v>2025</v>
      </c>
      <c r="B30" s="18">
        <v>45748</v>
      </c>
      <c r="C30" s="18">
        <v>45838</v>
      </c>
      <c r="D30" s="19" t="s">
        <v>138</v>
      </c>
      <c r="E30" s="20" t="s">
        <v>139</v>
      </c>
      <c r="F30" s="17" t="s">
        <v>126</v>
      </c>
      <c r="G30" s="17" t="s">
        <v>140</v>
      </c>
      <c r="H30" s="17" t="s">
        <v>128</v>
      </c>
      <c r="I30" s="21" t="s">
        <v>129</v>
      </c>
      <c r="J30" s="21" t="s">
        <v>130</v>
      </c>
      <c r="K30" s="21"/>
      <c r="L30" s="21"/>
      <c r="M30" s="21"/>
      <c r="N30" s="21">
        <v>618</v>
      </c>
      <c r="O30" s="17" t="s">
        <v>52</v>
      </c>
      <c r="P30" s="21" t="s">
        <v>141</v>
      </c>
      <c r="Q30" s="22" t="s">
        <v>142</v>
      </c>
      <c r="R30" s="18">
        <v>45839</v>
      </c>
      <c r="S30" s="18"/>
      <c r="T30" s="23"/>
    </row>
    <row r="31" spans="1:20" s="12" customFormat="1" ht="16.5" customHeight="1" x14ac:dyDescent="0.3">
      <c r="A31" s="24">
        <v>2025</v>
      </c>
      <c r="B31" s="25" t="s">
        <v>143</v>
      </c>
      <c r="C31" s="25" t="s">
        <v>144</v>
      </c>
      <c r="D31" s="26" t="s">
        <v>145</v>
      </c>
      <c r="E31" s="26" t="s">
        <v>146</v>
      </c>
      <c r="F31" s="26" t="s">
        <v>147</v>
      </c>
      <c r="G31" s="27" t="s">
        <v>148</v>
      </c>
      <c r="H31" s="26" t="s">
        <v>149</v>
      </c>
      <c r="I31" s="26" t="s">
        <v>150</v>
      </c>
      <c r="J31" s="26" t="s">
        <v>151</v>
      </c>
      <c r="K31" s="28">
        <v>0</v>
      </c>
      <c r="L31" s="29">
        <v>5672</v>
      </c>
      <c r="M31" s="30" t="s">
        <v>61</v>
      </c>
      <c r="N31" s="31">
        <v>2127</v>
      </c>
      <c r="O31" s="32" t="s">
        <v>52</v>
      </c>
      <c r="P31" s="33" t="s">
        <v>62</v>
      </c>
      <c r="Q31" s="34" t="s">
        <v>152</v>
      </c>
      <c r="R31" s="25" t="s">
        <v>144</v>
      </c>
      <c r="S31" s="29"/>
    </row>
    <row r="32" spans="1:20" s="12" customFormat="1" ht="15" customHeight="1" x14ac:dyDescent="0.3">
      <c r="A32" s="24">
        <v>2025</v>
      </c>
      <c r="B32" s="25" t="s">
        <v>143</v>
      </c>
      <c r="C32" s="25" t="s">
        <v>144</v>
      </c>
      <c r="D32" s="26" t="s">
        <v>153</v>
      </c>
      <c r="E32" s="26" t="s">
        <v>154</v>
      </c>
      <c r="F32" s="26" t="s">
        <v>147</v>
      </c>
      <c r="G32" s="35" t="s">
        <v>155</v>
      </c>
      <c r="H32" s="26" t="s">
        <v>149</v>
      </c>
      <c r="I32" s="26" t="s">
        <v>115</v>
      </c>
      <c r="J32" s="26" t="s">
        <v>60</v>
      </c>
      <c r="K32" s="36">
        <v>0</v>
      </c>
      <c r="L32" s="29">
        <v>4000</v>
      </c>
      <c r="M32" s="30" t="s">
        <v>61</v>
      </c>
      <c r="N32" s="37">
        <v>1319</v>
      </c>
      <c r="O32" s="38" t="s">
        <v>52</v>
      </c>
      <c r="P32" s="33" t="s">
        <v>62</v>
      </c>
      <c r="Q32" s="34" t="s">
        <v>156</v>
      </c>
      <c r="R32" s="25" t="s">
        <v>144</v>
      </c>
      <c r="S32" s="29"/>
    </row>
    <row r="33" spans="1:19" s="12" customFormat="1" ht="15" customHeight="1" x14ac:dyDescent="0.3">
      <c r="A33" s="24">
        <v>2025</v>
      </c>
      <c r="B33" s="25" t="s">
        <v>143</v>
      </c>
      <c r="C33" s="25" t="s">
        <v>144</v>
      </c>
      <c r="D33" s="26" t="s">
        <v>157</v>
      </c>
      <c r="E33" s="29" t="s">
        <v>158</v>
      </c>
      <c r="F33" s="26" t="s">
        <v>147</v>
      </c>
      <c r="G33" s="35" t="s">
        <v>159</v>
      </c>
      <c r="H33" s="26" t="s">
        <v>149</v>
      </c>
      <c r="I33" s="26" t="s">
        <v>115</v>
      </c>
      <c r="J33" s="26" t="s">
        <v>60</v>
      </c>
      <c r="K33" s="29">
        <v>0</v>
      </c>
      <c r="L33" s="29">
        <v>16000</v>
      </c>
      <c r="M33" s="39" t="s">
        <v>61</v>
      </c>
      <c r="N33" s="40">
        <v>6613</v>
      </c>
      <c r="O33" s="41" t="s">
        <v>52</v>
      </c>
      <c r="P33" s="33" t="s">
        <v>62</v>
      </c>
      <c r="Q33" s="34" t="s">
        <v>160</v>
      </c>
      <c r="R33" s="25" t="s">
        <v>144</v>
      </c>
      <c r="S33" s="29"/>
    </row>
  </sheetData>
  <mergeCells count="7">
    <mergeCell ref="A6:S6"/>
    <mergeCell ref="A2:C2"/>
    <mergeCell ref="D2:F2"/>
    <mergeCell ref="G2:I2"/>
    <mergeCell ref="A3:C3"/>
    <mergeCell ref="D3:F3"/>
    <mergeCell ref="G3:I3"/>
  </mergeCells>
  <dataValidations count="1">
    <dataValidation type="list" allowBlank="1" showErrorMessage="1" sqref="O8:O199"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52</v>
      </c>
    </row>
    <row r="2" spans="1:1" x14ac:dyDescent="0.3">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Planeacion</cp:lastModifiedBy>
  <dcterms:created xsi:type="dcterms:W3CDTF">2025-07-07T17:11:24Z</dcterms:created>
  <dcterms:modified xsi:type="dcterms:W3CDTF">2025-07-09T19:58:24Z</dcterms:modified>
</cp:coreProperties>
</file>