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R201\Desktop\Nueva Transparencia\Dif\InfoPublica\28Licitaciones_y_adjudicaciones_directas\Docs\2025\"/>
    </mc:Choice>
  </mc:AlternateContent>
  <bookViews>
    <workbookView xWindow="-105" yWindow="-105" windowWidth="23250" windowHeight="13890" tabRatio="933"/>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externalReferences>
    <externalReference r:id="rId24"/>
  </externalReference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28">[1]Hidden_8!$A$1:$A$32</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3" i="1" l="1"/>
  <c r="BD22" i="1"/>
  <c r="BC21" i="1"/>
  <c r="BD21" i="1" s="1"/>
  <c r="BC20" i="1"/>
  <c r="BD20" i="1" s="1"/>
  <c r="BC19" i="1" l="1"/>
  <c r="BC18" i="1"/>
  <c r="BC17" i="1"/>
  <c r="BC16" i="1"/>
  <c r="BC15" i="1"/>
  <c r="BC14" i="1"/>
  <c r="BC13" i="1"/>
</calcChain>
</file>

<file path=xl/sharedStrings.xml><?xml version="1.0" encoding="utf-8"?>
<sst xmlns="http://schemas.openxmlformats.org/spreadsheetml/2006/main" count="1162" uniqueCount="506">
  <si>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</si>
  <si>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</si>
  <si>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</si>
  <si>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</si>
  <si>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</si>
  <si>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</si>
  <si>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</si>
  <si>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</si>
  <si>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</si>
  <si>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</si>
  <si>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</si>
  <si>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</si>
  <si>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</si>
  <si>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</si>
  <si>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</si>
  <si>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</si>
  <si>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</si>
  <si>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</si>
  <si>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</si>
  <si>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</si>
  <si>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</si>
  <si>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</si>
  <si>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</si>
  <si>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</si>
  <si>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</si>
  <si>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</si>
  <si>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</si>
  <si>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</si>
  <si>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</si>
  <si>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</si>
  <si>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</si>
  <si>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</si>
  <si>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</si>
  <si>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</si>
  <si>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</si>
  <si>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</si>
  <si>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</si>
  <si>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</si>
  <si>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</si>
  <si>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</si>
  <si>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</si>
  <si>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</si>
  <si>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</si>
  <si>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</si>
  <si>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</si>
  <si>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</si>
  <si>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</si>
  <si>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</si>
  <si>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</si>
  <si>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</si>
  <si>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</si>
  <si>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</si>
  <si>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</si>
  <si>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</si>
  <si>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</si>
  <si>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</si>
  <si>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</si>
  <si>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</si>
  <si>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</si>
  <si>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</si>
  <si>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</si>
  <si>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</si>
  <si>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</si>
  <si>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</si>
  <si>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</si>
  <si>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</si>
  <si>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</si>
  <si>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</si>
  <si>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</si>
  <si>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</si>
  <si>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</si>
  <si>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</si>
  <si>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</si>
  <si>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</si>
  <si>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</si>
  <si>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</si>
  <si>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</si>
  <si>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</si>
  <si>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</si>
  <si>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</si>
  <si>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</si>
  <si>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</si>
  <si>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</si>
  <si>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</si>
  <si>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</si>
  <si>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</si>
  <si>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</si>
  <si>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</si>
  <si>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</si>
  <si>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</si>
  <si>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</si>
  <si>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</si>
  <si>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</si>
  <si>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</si>
  <si>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</si>
  <si>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</si>
  <si>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</si>
  <si>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</si>
  <si>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</si>
  <si>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</si>
  <si>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</si>
  <si>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</si>
  <si>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</si>
  <si>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</si>
  <si>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</si>
  <si>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</si>
  <si>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</si>
  <si>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</si>
  <si>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</si>
  <si>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</si>
  <si>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</si>
  <si>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</si>
  <si>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</si>
  <si>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</si>
  <si>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</si>
  <si>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</si>
  <si>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</si>
  <si>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</si>
  <si>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</si>
  <si>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</si>
  <si>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</si>
  <si>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</si>
  <si>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</si>
  <si>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</si>
  <si>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</si>
  <si>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</si>
  <si>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</si>
  <si>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</si>
  <si>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</si>
  <si>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</si>
  <si>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</si>
  <si>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</si>
  <si>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</si>
  <si>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</si>
  <si>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</si>
  <si>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</si>
  <si>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</si>
  <si>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</si>
  <si>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</si>
  <si>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</si>
  <si>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</si>
  <si>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</si>
  <si>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</si>
  <si>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</si>
  <si>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</si>
  <si>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</si>
  <si>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</si>
  <si>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</si>
  <si>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</si>
  <si>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</si>
  <si>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</si>
  <si>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</si>
  <si>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</si>
  <si>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</si>
  <si>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</si>
  <si>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</si>
  <si>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</si>
  <si>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</si>
  <si>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</si>
  <si>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</si>
  <si>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</si>
  <si>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</si>
  <si>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</si>
  <si>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</si>
  <si>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</si>
  <si>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</si>
  <si>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</si>
  <si>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</si>
  <si>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</si>
  <si>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</si>
  <si>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</si>
  <si>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</si>
  <si>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</si>
  <si>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</si>
  <si>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</si>
  <si>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</si>
  <si>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</si>
  <si>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</si>
  <si>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</si>
  <si>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</si>
  <si>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</si>
  <si>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</si>
  <si>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</si>
  <si>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</si>
  <si>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</si>
  <si>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</si>
  <si>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</si>
  <si>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</si>
  <si>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</si>
  <si>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</si>
  <si>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</si>
  <si>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</si>
  <si>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</si>
  <si>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</si>
  <si>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</si>
  <si>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</si>
  <si>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</si>
  <si>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</si>
  <si>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</si>
  <si>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</si>
  <si>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</si>
  <si>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</si>
  <si>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</si>
  <si>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</si>
  <si>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</si>
  <si>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</si>
  <si>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</si>
  <si>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</si>
  <si>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</si>
  <si>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</si>
  <si>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</si>
  <si>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</si>
  <si>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</si>
  <si>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</si>
  <si>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</si>
  <si>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</si>
  <si>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</si>
  <si>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</si>
  <si>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</si>
  <si>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</si>
  <si>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</si>
  <si>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</si>
  <si>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</si>
  <si>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</si>
  <si>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</si>
  <si>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</si>
  <si>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</si>
  <si>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</si>
  <si>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</si>
  <si>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</si>
  <si>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</si>
  <si>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</si>
  <si>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</si>
  <si>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</si>
  <si>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</si>
  <si>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</si>
  <si>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</si>
  <si>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</si>
  <si>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</si>
  <si>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</si>
  <si>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</si>
  <si>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</si>
  <si>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</si>
  <si>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</si>
  <si>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</si>
  <si>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</si>
  <si>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</si>
  <si>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</si>
  <si>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</si>
  <si>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</si>
  <si>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</si>
  <si>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</si>
  <si>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</si>
  <si>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</si>
  <si>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</si>
  <si>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</si>
  <si>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</si>
  <si>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</si>
  <si>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</si>
  <si>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</si>
  <si>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</si>
  <si>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</si>
  <si>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</si>
  <si>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</si>
  <si>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</si>
  <si>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</si>
  <si>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</si>
  <si>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</si>
  <si>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</si>
  <si>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</si>
  <si>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</si>
  <si>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</si>
  <si>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</si>
  <si>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</si>
  <si>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</si>
  <si>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</si>
  <si>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</si>
  <si>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</si>
  <si>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</si>
  <si>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</si>
  <si>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</si>
  <si>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</si>
  <si>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</si>
  <si>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</si>
  <si>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</si>
  <si>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</si>
  <si>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</si>
  <si>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</si>
  <si>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</si>
  <si>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</si>
  <si>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</si>
  <si>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</si>
  <si>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</si>
  <si>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</si>
  <si>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</si>
  <si>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</si>
  <si>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</si>
  <si>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</si>
  <si>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</si>
  <si>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</si>
  <si>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</si>
  <si>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</si>
  <si>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</si>
  <si>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</si>
  <si>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</si>
  <si>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</si>
  <si>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</si>
  <si>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</si>
  <si>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</si>
  <si>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</si>
  <si>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</si>
  <si>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</si>
  <si>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</si>
  <si>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</si>
  <si>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</si>
  <si>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</si>
  <si>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</si>
  <si>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</si>
  <si>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</si>
  <si>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</si>
  <si>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</si>
  <si>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</si>
  <si>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</si>
  <si>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</si>
  <si>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</si>
  <si>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</si>
  <si>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</si>
  <si>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</si>
  <si>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</si>
  <si>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</si>
  <si>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</si>
  <si>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</si>
  <si>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</si>
  <si>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</si>
  <si>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</si>
  <si>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</si>
  <si>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</si>
  <si>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</si>
  <si>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</si>
  <si>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</si>
  <si>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</si>
  <si>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</si>
  <si>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</si>
  <si>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</si>
  <si>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</si>
  <si>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</si>
  <si>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</si>
  <si>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</si>
  <si>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</si>
  <si>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</si>
  <si>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</si>
  <si>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</si>
  <si>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</si>
  <si>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</si>
  <si>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</si>
  <si>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</si>
  <si>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</si>
  <si>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</si>
  <si>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</si>
  <si>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</si>
  <si>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</si>
  <si>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Reglamento de Contrataciones Publicas para el Municipio de Salamanca , Guanajuato Articulo 1, Articulo 2, Articulo 6, Articulo 9, Articulo 14, Articulo 22, Articulo 23, Articulo 24, Articulo 26, Articulo 52, Articulo 55, Articulo 71, Articulo 72, Articulo 73, Articulo 74, Articulo 75, Articulo 76, Articulo 77, Articulo 79, Articulo 83, Articulo 84.</t>
  </si>
  <si>
    <t>Hernandez</t>
  </si>
  <si>
    <t>Eduardo</t>
  </si>
  <si>
    <t xml:space="preserve">Velazquez </t>
  </si>
  <si>
    <t>Vargas</t>
  </si>
  <si>
    <t>Velguz Ortopedicos</t>
  </si>
  <si>
    <t>VEVE830122DQ9</t>
  </si>
  <si>
    <t>Eko Mobility SA de CV</t>
  </si>
  <si>
    <t>MIR010507RL4</t>
  </si>
  <si>
    <t>Cumplio con la documentacion, caracteristicas y especificaciones solicitadas en la invitacion y anexos.</t>
  </si>
  <si>
    <t>Direccion Administrativa</t>
  </si>
  <si>
    <t>MXN</t>
  </si>
  <si>
    <t xml:space="preserve">Transferencia Electronica de Fondos </t>
  </si>
  <si>
    <t>Harga Soluciones de Ingenieria en Tecnologia SA de CV</t>
  </si>
  <si>
    <t>HSI1507022D5</t>
  </si>
  <si>
    <t>Metalmedia Harim y Asociados</t>
  </si>
  <si>
    <t>MHA121204UB3</t>
  </si>
  <si>
    <t>Impeweb Soluciones</t>
  </si>
  <si>
    <t>ISO150212C50</t>
  </si>
  <si>
    <t>Juan Carlos</t>
  </si>
  <si>
    <t>Mosqueda</t>
  </si>
  <si>
    <t>Aguilar</t>
  </si>
  <si>
    <t xml:space="preserve">Guadalupe Isabel </t>
  </si>
  <si>
    <t>Torres</t>
  </si>
  <si>
    <t>Direccion Administrativa, Direccion General</t>
  </si>
  <si>
    <t>Carlos Miguel</t>
  </si>
  <si>
    <t xml:space="preserve">Arroyo </t>
  </si>
  <si>
    <t>Garza</t>
  </si>
  <si>
    <t xml:space="preserve">Francisco </t>
  </si>
  <si>
    <t>Francisco Ramon</t>
  </si>
  <si>
    <t>Casique</t>
  </si>
  <si>
    <t>Gectech Reliable It &amp;C Solutions</t>
  </si>
  <si>
    <t>GME100903AJ1</t>
  </si>
  <si>
    <t xml:space="preserve">Blanca Estela </t>
  </si>
  <si>
    <t>Calderon</t>
  </si>
  <si>
    <t>Medrano</t>
  </si>
  <si>
    <t>Juan</t>
  </si>
  <si>
    <t>Rios</t>
  </si>
  <si>
    <t>Felipe Antonio</t>
  </si>
  <si>
    <t>Fuentes</t>
  </si>
  <si>
    <t>Jose Roberto</t>
  </si>
  <si>
    <t>Rojas</t>
  </si>
  <si>
    <t>Ramirez</t>
  </si>
  <si>
    <t>Chichimecas</t>
  </si>
  <si>
    <t>Leon</t>
  </si>
  <si>
    <t>Se adquiere equipo de cómputo e impresión, con las características y especificaciones que se describen en el Anexo 1</t>
  </si>
  <si>
    <t xml:space="preserve">SDIFS/CAEAYCS/001/2025 </t>
  </si>
  <si>
    <t>Axel Alejandro</t>
  </si>
  <si>
    <t>Barragan</t>
  </si>
  <si>
    <t xml:space="preserve">Alan </t>
  </si>
  <si>
    <t xml:space="preserve">Solano </t>
  </si>
  <si>
    <t>Chavez</t>
  </si>
  <si>
    <t>RABA861023VD3</t>
  </si>
  <si>
    <t>SOCA820912BW3</t>
  </si>
  <si>
    <t>ThinkCentre neo 50s Gen 4, Intel Core i5 o i7, 16GB o 32GB, 512GB O 1TB SSD, Wi-Fi, Windows 11 Pro + Teclado/Mouse</t>
  </si>
  <si>
    <t>Monitor ThinkVision S24i-30 LED 23.8", Full HD, 100Hz, HDMI, Negro</t>
  </si>
  <si>
    <t xml:space="preserve">Laptop Thinkpad e16 g2 16", Intel core ultra 7 155u 512gb SSD RAM 16gb windows 11 </t>
  </si>
  <si>
    <t>ThinkCentre neo 50s, Intel Core i7, 16GB o 32gb RAM, 512GB o 1TB SSD, Wi-Fi, Windows 11 Pro + Teclado/Mouse</t>
  </si>
  <si>
    <t>Monitor Gamer VG279Q1A LED 27", 1920x1080 Full HD, 165Hz, HDMI/DisplayPort, Bocinas Integradas, Negro</t>
  </si>
  <si>
    <t>Scanner WorkForce ES-580W,ES-580W, 600 x 600 DPI, Escáner Color, Escaneado Dúplex, USB 3.2, Negro, Velocidad de Escaneo (Color A4): 35 ppm</t>
  </si>
  <si>
    <t>Impeweb Soluciones SA de CV</t>
  </si>
  <si>
    <t xml:space="preserve"> Direccion General - Direccion Administrativa - Subdireccion de Planeacion - Direccion Desarrollo Familiar - Direccion Desarrollo Comunitario y Nutricional - Direccion Asistencia Social </t>
  </si>
  <si>
    <t>DIF/DA/007/2025.</t>
  </si>
  <si>
    <t>Computadora Thinkcentre Neo G4 Intel  i5 o i7 8GB,o 16GB,  512 GB o 1 TB SSD Windows 11 Pro</t>
  </si>
  <si>
    <t xml:space="preserve">SDIFS/CAEAYCS/002/2025 </t>
  </si>
  <si>
    <t>Dimedic</t>
  </si>
  <si>
    <t xml:space="preserve">Productos Medicos del Bajio </t>
  </si>
  <si>
    <t>PMB900314NP0</t>
  </si>
  <si>
    <t>Sillas de ruedas TT de 19",chasis plegable de acero esmaltado/asiento ancho de 19"/tubos de acero/asiento y respaldo de tapiceria acojinada en nylon/descanza brazo abatible con cojin/panel lateral de plastico/banda soporte para pies talonera de nylon/descansa pies removible/rueda delantera solida de8"*2"/aro impulsor de acero esmaltado/ frenos de acero/ rueda trasera llanta todo terreno neumatica rin de aluminio 24*1.75"/peso bruto 21.5 kg/peso neto18.5 kg,</t>
  </si>
  <si>
    <t>Andadera rollator con canastilla de aluminio, color:varios, altura: ajustable de 6 niveles (78-90 cm); estructura: plegable; puños: PVC; respaldo: PU curvo plegable; frenos: manuales en ambos puños, con bloqueo; asiento: acojinado de vinyl; canastillas: de acero esmaltado desmontable; ruedas: solidas entre  8x1”; peso máximo de usuario: 100 kg.</t>
  </si>
  <si>
    <t>Silla de sobrepeso de 22",acero esmaltado/doble soporte en tubos de acero/descanza brazo desmontable/descansa pies desmontable/tapiceria de nylon/rueda delantera de 8*2"PU/rueda trasera reforzada/rin MAG.</t>
  </si>
  <si>
    <t>Baston de 3 apoyos fabricado en aluminio esmaltado/altura ajustable 10 niveles /mango de plastico, cuello de ganzo, seguridad con anillo, anillo en tres puntos, regatones anti-derrapantes, peso neto 100 kg.</t>
  </si>
  <si>
    <t>Eko Mobility S.A. de C.V.</t>
  </si>
  <si>
    <t xml:space="preserve">Jules </t>
  </si>
  <si>
    <t>Pekelharing</t>
  </si>
  <si>
    <t xml:space="preserve">Kevin </t>
  </si>
  <si>
    <t>Duffy</t>
  </si>
  <si>
    <t>Kevin Patrick</t>
  </si>
  <si>
    <t>Mary</t>
  </si>
  <si>
    <t xml:space="preserve">Diana Marisela </t>
  </si>
  <si>
    <t>Castellon</t>
  </si>
  <si>
    <t>Stringel</t>
  </si>
  <si>
    <t>Ilian Alejandra</t>
  </si>
  <si>
    <t>Fernandez</t>
  </si>
  <si>
    <t>Mireles</t>
  </si>
  <si>
    <t>Vistahermosa</t>
  </si>
  <si>
    <t xml:space="preserve"> Direccion Asistencia Social </t>
  </si>
  <si>
    <t>Direccion Administrativa, Direccion General, Direccion Asistencia Social</t>
  </si>
  <si>
    <t>DIF/DAS/006/2025</t>
  </si>
  <si>
    <t>Aplicar la política pública municipal, en materia de asistencia social para mejorar la calidad de vida de las personas a que se refiere el Artículo 4 de la Ley de Asistencia Social y Fortalecimiento Familiar para el Estado de Guanajuato</t>
  </si>
  <si>
    <t xml:space="preserve">https://drive.google.com/file/d/1-1C7bryMixJCohfwZ0rzf_6QIccvL0hG/view?usp=sharing </t>
  </si>
  <si>
    <t xml:space="preserve">https://drive.google.com/file/d/1oF6Z3yfrm-7OLsodP8t3EBpS0DUU9K9d/view?usp=sharing </t>
  </si>
  <si>
    <t xml:space="preserve">https://drive.google.com/file/d/1uUTJ6e91EEUOoz3UWBkCilx6Y9ZaCGJo/view?usp=sharing </t>
  </si>
  <si>
    <t xml:space="preserve">https://drive.google.com/file/d/1_EEY7H3x_dZGiEqgjm2EW0QNnqyHA-N_/view?usp=sharing </t>
  </si>
  <si>
    <t xml:space="preserve">https://drive.google.com/file/d/1ABgATGOdM7_1ifJ8pr5xFkkpfcPLXJIJ/view?usp=sharing </t>
  </si>
  <si>
    <t xml:space="preserve">https://drive.google.com/file/d/1ij7Yk8Si4l1gtn1FzyLZZCJ3g6PV3Z36/view?usp=sharing </t>
  </si>
  <si>
    <t xml:space="preserve">https://drive.google.com/file/d/1w4JcxDYeFYIYmh5ERz8pjdER80RLGQRg/view?usp=sharing </t>
  </si>
  <si>
    <t xml:space="preserve">https://docs.google.com/document/d/1on3Gk-xSvOpuTA1R9m3T1ETze5ac5lZ2/edit?usp=sharing&amp;ouid=117968113621650054160&amp;rtpof=true&amp;sd=true </t>
  </si>
  <si>
    <t xml:space="preserve">DIF Salamanca Dirección Administrativa / Coordinación de Contabilidad </t>
  </si>
  <si>
    <t>DIF/DA/001/2024</t>
  </si>
  <si>
    <t>DIF/DA/002/2024</t>
  </si>
  <si>
    <t>DIF/DA/003/2024</t>
  </si>
  <si>
    <t>Jorge Sheiko</t>
  </si>
  <si>
    <t>Sainz</t>
  </si>
  <si>
    <t>Starken Medical</t>
  </si>
  <si>
    <t>HESJ7406191G6</t>
  </si>
  <si>
    <t xml:space="preserve">Hector Eduardo </t>
  </si>
  <si>
    <t>Solorzano</t>
  </si>
  <si>
    <t>HESH941102FMA</t>
  </si>
  <si>
    <t>Sillas de Ruedas TT 19", Andadera Rollator con canastilla de 8*1"</t>
  </si>
  <si>
    <t>Silla de Sobrepeso TT 24"</t>
  </si>
  <si>
    <t>Impresora multifuncional blanco y negro, tecnologia de impresión laser,print,scan,copy,fax</t>
  </si>
  <si>
    <t>Monitor gamer LED 34" bocinas integradas,2*3w, 144 hz, HDMI- Computadora vostro 3020, procesador Intel Core i5-13400,memoria 16 GB, almacenaje 512 GB, SSD, sistema operativo windows 11 Pro 64-bit, teclado y mouse</t>
  </si>
  <si>
    <t xml:space="preserve"> - Computadora All-in-One ThinkCentre Neo 30a 24  23.8", Intel Core i3-1215U 3.30GHz, 8GB, 512GB SSD, Windows 11 Pro 64-bit, Negro, 60.5 cm (23.8") Full HD 1920 x 1080 IPS .                      Multifuncional WorkForce Pro WF-C5890, Color, Inyección, Inalámbrico, Print/Scan/Copy/Fax, Velocidad de impresión en modo34 ppm (negro/color), LCD 4.3" LCD táctil a color, Tipo de escánerColor con cama plana/automático de doble faz ADF, 4 bolsas de tinta DURABrite® Ultra de inicialización (negra, cian, magenta y amarilla) .                                                                                   ThinkCentre neo 50s, Intel Core i5-12400 2.50GHz, 16GB, 512GB SSD, Windows 11 Pro 64-bit + Teclado/Mouse .                                                                                                                                                        Monitor ThinkVision S24i-30 LED 23.8", Full HD, 100Hz, HDMI, Negro, 1920x1080 Full HD.</t>
  </si>
  <si>
    <t xml:space="preserve">Eduardo </t>
  </si>
  <si>
    <t>Eko Mobility</t>
  </si>
  <si>
    <t>Metalmedia Harim y Asociados S.A. de C.V.</t>
  </si>
  <si>
    <t>Harga Soluciones de Ingenieria en Tecnologia S.A de C.V.</t>
  </si>
  <si>
    <t>Impeweb Soluciones S.A. de C.V.</t>
  </si>
  <si>
    <t>Calzada Insurgentes</t>
  </si>
  <si>
    <t>Juan Escutia</t>
  </si>
  <si>
    <t>Irapuato</t>
  </si>
  <si>
    <t>Salamanca</t>
  </si>
  <si>
    <t xml:space="preserve">Direccion de Asistencia Social </t>
  </si>
  <si>
    <t>Direccion General</t>
  </si>
  <si>
    <t>Subdireccion de Planeacion</t>
  </si>
  <si>
    <t>Direccion General -Direccion Administrativa - Direccion de Asistencia Social-Direccion Juridico Familiar</t>
  </si>
  <si>
    <t xml:space="preserve">Direccion Administrativa, Direccion General, Direccion de Asistencia Social. </t>
  </si>
  <si>
    <t>SDIFS/DA/008/2024</t>
  </si>
  <si>
    <t>SDIFS/DA/0012/2024</t>
  </si>
  <si>
    <t>SDIFS/DA/019/2024</t>
  </si>
  <si>
    <t>SDIFS/DA/018/2024.</t>
  </si>
  <si>
    <t>SDIFS/DA/016/2024</t>
  </si>
  <si>
    <t xml:space="preserve">https://drive.google.com/file/d/1eVq9_Np_TpmyALrCzrDQCyoQQY1ede0l/view?usp=sharing </t>
  </si>
  <si>
    <t xml:space="preserve">https://drive.google.com/file/d/1ono627vCwuavTASVZsuu1IU0VNweLXDp/view?usp=sharing </t>
  </si>
  <si>
    <t xml:space="preserve">https://drive.google.com/file/d/1_3IkoqGpvkdL38oyM_K8n0x2T9Eo21aR/view?usp=sharing </t>
  </si>
  <si>
    <t xml:space="preserve">https://drive.google.com/file/d/1A4-KiXRixcfOI8dUfYVLlk9qEvuIOl_W/view?usp=sharing </t>
  </si>
  <si>
    <t xml:space="preserve">https://drive.google.com/file/d/1-21wie2wUoGarsgLLWGtCJ-xMHoae5OI/view?usp=sharing </t>
  </si>
  <si>
    <t xml:space="preserve">https://drive.google.com/file/d/1opIqXBwiBLqi2qrimYYwWCb-7kyvHnmN/view?usp=sharing  </t>
  </si>
  <si>
    <t xml:space="preserve">https://drive.google.com/file/d/1vxEm0sQyDDguHxUeJdRurthYzSEdQGbL/view?usp=sharing </t>
  </si>
  <si>
    <t xml:space="preserve">https://drive.google.com/file/d/1Np_2XO5ooMSv2dd_RfvJjSh2RrrucQKR/view?usp=sharing </t>
  </si>
  <si>
    <t xml:space="preserve">https://drive.google.com/file/d/1Np_2XO5ooMSv2dd_RfvJjSh2RrrucQKR/view?usp=sharing  </t>
  </si>
  <si>
    <t xml:space="preserve">https://drive.google.com/file/d/1E8pQGYFaZ17GlCKcbimly0mUBP-aBQMW/view?usp=sharing </t>
  </si>
  <si>
    <t xml:space="preserve">https://drive.google.com/file/d/1IHMv_fKkWBqHetrbDwMSRXR2cFFwjHDH/view?usp=sharing </t>
  </si>
  <si>
    <t xml:space="preserve">https://drive.google.com/file/d/1Q1_qA5NjpOj2v4pgNK58D6c0POPO3BJ9/view?usp=sharing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</si>
</sst>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44" fontId="4" fillId="0" borderId="0" applyFont="0" applyFill="0" applyBorder="0" applyAlignment="0" applyProtection="0"/>
    <xf numFmtId="0" fontId="5"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5" fillId="0" borderId="0" xfId="3"/>
    <xf numFmtId="44" fontId="0" fillId="0" borderId="0" xfId="0" applyNumberFormat="1"/>
    <xf numFmtId="0" fontId="3" fillId="0" borderId="0" xfId="1" applyFill="1"/>
    <xf numFmtId="0" fontId="0" fillId="0" borderId="0" xfId="2" applyNumberFormat="1" applyFont="1" applyFill="1"/>
    <xf numFmtId="0" fontId="0" fillId="0" borderId="0" xfId="2" applyNumberFormat="1" applyFont="1" applyFill="1" applyBorder="1"/>
    <xf numFmtId="0" fontId="0" fillId="0" borderId="0" xfId="2"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Moneda" xfId="2" builtinId="4"/>
    <cellStyle name="Normal" xfId="0" builtinId="0"/>
    <cellStyle name="Normal 3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recci&#243;n%20Administra/Downloads/LTAIPG26F1_XXXII%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84"/>
    </sheetNames>
    <sheetDataSet>
      <sheetData sheetId="0"/>
      <sheetData sheetId="1"/>
      <sheetData sheetId="2"/>
      <sheetData sheetId="3"/>
      <sheetData sheetId="4"/>
      <sheetData sheetId="5"/>
      <sheetData sheetId="6"/>
      <sheetData sheetId="7"/>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ij7Yk8Si4l1gtn1FzyLZZCJ3g6PV3Z36/view?usp=sharing" TargetMode="External"/><Relationship Id="rId13" Type="http://schemas.openxmlformats.org/officeDocument/2006/relationships/hyperlink" Target="https://drive.google.com/file/d/1_EEY7H3x_dZGiEqgjm2EW0QNnqyHA-N_/view?usp=sharing" TargetMode="External"/><Relationship Id="rId18" Type="http://schemas.openxmlformats.org/officeDocument/2006/relationships/hyperlink" Target="https://drive.google.com/file/d/1eVq9_Np_TpmyALrCzrDQCyoQQY1ede0l/view?usp=sharing" TargetMode="External"/><Relationship Id="rId26" Type="http://schemas.openxmlformats.org/officeDocument/2006/relationships/hyperlink" Target="https://drive.google.com/file/d/1vxEm0sQyDDguHxUeJdRurthYzSEdQGbL/view?usp=sharing" TargetMode="External"/><Relationship Id="rId3" Type="http://schemas.openxmlformats.org/officeDocument/2006/relationships/hyperlink" Target="https://drive.google.com/file/d/1oF6Z3yfrm-7OLsodP8t3EBpS0DUU9K9d/view?usp=sharing" TargetMode="External"/><Relationship Id="rId21" Type="http://schemas.openxmlformats.org/officeDocument/2006/relationships/hyperlink" Target="https://drive.google.com/file/d/1A4-KiXRixcfOI8dUfYVLlk9qEvuIOl_W/view?usp=sharing" TargetMode="External"/><Relationship Id="rId7" Type="http://schemas.openxmlformats.org/officeDocument/2006/relationships/hyperlink" Target="https://drive.google.com/file/d/1ABgATGOdM7_1ifJ8pr5xFkkpfcPLXJIJ/view?usp=sharing" TargetMode="External"/><Relationship Id="rId12" Type="http://schemas.openxmlformats.org/officeDocument/2006/relationships/hyperlink" Target="https://drive.google.com/file/d/1_EEY7H3x_dZGiEqgjm2EW0QNnqyHA-N_/view?usp=sharing" TargetMode="External"/><Relationship Id="rId17" Type="http://schemas.openxmlformats.org/officeDocument/2006/relationships/hyperlink" Target="https://drive.google.com/file/d/1-1C7bryMixJCohfwZ0rzf_6QIccvL0hG/view?usp=sharing" TargetMode="External"/><Relationship Id="rId25" Type="http://schemas.openxmlformats.org/officeDocument/2006/relationships/hyperlink" Target="https://drive.google.com/file/d/1opIqXBwiBLqi2qrimYYwWCb-7kyvHnmN/view?usp=sharing" TargetMode="External"/><Relationship Id="rId33" Type="http://schemas.openxmlformats.org/officeDocument/2006/relationships/hyperlink" Target="https://drive.google.com/file/d/1Q1_qA5NjpOj2v4pgNK58D6c0POPO3BJ9/view?usp=sharing" TargetMode="External"/><Relationship Id="rId2" Type="http://schemas.openxmlformats.org/officeDocument/2006/relationships/hyperlink" Target="https://drive.google.com/file/d/1oF6Z3yfrm-7OLsodP8t3EBpS0DUU9K9d/view?usp=sharing" TargetMode="External"/><Relationship Id="rId16" Type="http://schemas.openxmlformats.org/officeDocument/2006/relationships/hyperlink" Target="https://drive.google.com/file/d/1w4JcxDYeFYIYmh5ERz8pjdER80RLGQRg/view?usp=sharing" TargetMode="External"/><Relationship Id="rId20" Type="http://schemas.openxmlformats.org/officeDocument/2006/relationships/hyperlink" Target="https://drive.google.com/file/d/1_3IkoqGpvkdL38oyM_K8n0x2T9Eo21aR/view?usp=sharing" TargetMode="External"/><Relationship Id="rId29" Type="http://schemas.openxmlformats.org/officeDocument/2006/relationships/hyperlink" Target="https://drive.google.com/file/d/1Np_2XO5ooMSv2dd_RfvJjSh2RrrucQKR/view?usp=sharing" TargetMode="External"/><Relationship Id="rId1" Type="http://schemas.openxmlformats.org/officeDocument/2006/relationships/hyperlink" Target="https://drive.google.com/file/d/1-1C7bryMixJCohfwZ0rzf_6QIccvL0hG/view?usp=sharing" TargetMode="External"/><Relationship Id="rId6" Type="http://schemas.openxmlformats.org/officeDocument/2006/relationships/hyperlink" Target="https://drive.google.com/file/d/1uUTJ6e91EEUOoz3UWBkCilx6Y9ZaCGJo/view?usp=sharing" TargetMode="External"/><Relationship Id="rId11" Type="http://schemas.openxmlformats.org/officeDocument/2006/relationships/hyperlink" Target="https://drive.google.com/file/d/1w4JcxDYeFYIYmh5ERz8pjdER80RLGQRg/view?usp=sharing" TargetMode="External"/><Relationship Id="rId24" Type="http://schemas.openxmlformats.org/officeDocument/2006/relationships/hyperlink" Target="https://drive.google.com/file/d/1opIqXBwiBLqi2qrimYYwWCb-7kyvHnmN/view?usp=sharing" TargetMode="External"/><Relationship Id="rId32" Type="http://schemas.openxmlformats.org/officeDocument/2006/relationships/hyperlink" Target="https://drive.google.com/file/d/1IHMv_fKkWBqHetrbDwMSRXR2cFFwjHDH/view?usp=sharing" TargetMode="External"/><Relationship Id="rId5" Type="http://schemas.openxmlformats.org/officeDocument/2006/relationships/hyperlink" Target="https://drive.google.com/file/d/1uUTJ6e91EEUOoz3UWBkCilx6Y9ZaCGJo/view?usp=sharing" TargetMode="External"/><Relationship Id="rId15" Type="http://schemas.openxmlformats.org/officeDocument/2006/relationships/hyperlink" Target="https://docs.google.com/document/d/1on3Gk-xSvOpuTA1R9m3T1ETze5ac5lZ2/edit?usp=sharing&amp;ouid=117968113621650054160&amp;rtpof=true&amp;sd=true" TargetMode="External"/><Relationship Id="rId23" Type="http://schemas.openxmlformats.org/officeDocument/2006/relationships/hyperlink" Target="https://docs.google.com/document/d/1on3Gk-xSvOpuTA1R9m3T1ETze5ac5lZ2/edit?usp=sharing&amp;ouid=117968113621650054160&amp;rtpof=true&amp;sd=true" TargetMode="External"/><Relationship Id="rId28" Type="http://schemas.openxmlformats.org/officeDocument/2006/relationships/hyperlink" Target="https://drive.google.com/file/d/1Np_2XO5ooMSv2dd_RfvJjSh2RrrucQKR/view?usp=sharing" TargetMode="External"/><Relationship Id="rId10" Type="http://schemas.openxmlformats.org/officeDocument/2006/relationships/hyperlink" Target="https://drive.google.com/file/d/1ij7Yk8Si4l1gtn1FzyLZZCJ3g6PV3Z36/view?usp=sharing" TargetMode="External"/><Relationship Id="rId19" Type="http://schemas.openxmlformats.org/officeDocument/2006/relationships/hyperlink" Target="https://drive.google.com/file/d/1ono627vCwuavTASVZsuu1IU0VNweLXDp/view?usp=sharing" TargetMode="External"/><Relationship Id="rId31" Type="http://schemas.openxmlformats.org/officeDocument/2006/relationships/hyperlink" Target="https://drive.google.com/file/d/1E8pQGYFaZ17GlCKcbimly0mUBP-aBQMW/view?usp=sharing" TargetMode="External"/><Relationship Id="rId4" Type="http://schemas.openxmlformats.org/officeDocument/2006/relationships/hyperlink" Target="https://drive.google.com/file/d/1oF6Z3yfrm-7OLsodP8t3EBpS0DUU9K9d/view?usp=sharing" TargetMode="External"/><Relationship Id="rId9" Type="http://schemas.openxmlformats.org/officeDocument/2006/relationships/hyperlink" Target="https://drive.google.com/file/d/1uUTJ6e91EEUOoz3UWBkCilx6Y9ZaCGJo/view?usp=sharing" TargetMode="External"/><Relationship Id="rId14" Type="http://schemas.openxmlformats.org/officeDocument/2006/relationships/hyperlink" Target="https://drive.google.com/file/d/1ABgATGOdM7_1ifJ8pr5xFkkpfcPLXJIJ/view?usp=sharing" TargetMode="External"/><Relationship Id="rId22" Type="http://schemas.openxmlformats.org/officeDocument/2006/relationships/hyperlink" Target="https://drive.google.com/file/d/1-21wie2wUoGarsgLLWGtCJ-xMHoae5OI/view?usp=sharing" TargetMode="External"/><Relationship Id="rId27" Type="http://schemas.openxmlformats.org/officeDocument/2006/relationships/hyperlink" Target="https://drive.google.com/file/d/1vxEm0sQyDDguHxUeJdRurthYzSEdQGbL/view?usp=sharing" TargetMode="External"/><Relationship Id="rId30" Type="http://schemas.openxmlformats.org/officeDocument/2006/relationships/hyperlink" Target="https://drive.google.com/file/d/1E8pQGYFaZ17GlCKcbimly0mUBP-aBQMW/view?usp=sharing"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8"/>
  <sheetViews>
    <sheetView tabSelected="1" topLeftCell="A21" zoomScale="93" zoomScaleNormal="93" workbookViewId="0">
      <selection activeCell="BE8" sqref="B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84.28515625" customWidth="1"/>
    <col min="15" max="15" width="136" bestFit="1" customWidth="1"/>
    <col min="16" max="19" width="43.7109375"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52"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2.7109375"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4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2" t="s">
        <v>1</v>
      </c>
      <c r="B2" s="13"/>
      <c r="C2" s="13"/>
      <c r="D2" s="12" t="s">
        <v>2</v>
      </c>
      <c r="E2" s="13"/>
      <c r="F2" s="13"/>
      <c r="G2" s="12" t="s">
        <v>3</v>
      </c>
      <c r="H2" s="13"/>
      <c r="I2" s="13"/>
    </row>
    <row r="3" spans="1:87" x14ac:dyDescent="0.25">
      <c r="A3" s="14" t="s">
        <v>4</v>
      </c>
      <c r="B3" s="13"/>
      <c r="C3" s="13"/>
      <c r="D3" s="14" t="s">
        <v>5</v>
      </c>
      <c r="E3" s="13"/>
      <c r="F3" s="13"/>
      <c r="G3" s="14" t="s">
        <v>6</v>
      </c>
      <c r="H3" s="13"/>
      <c r="I3" s="1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2" t="s">
        <v>103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row>
    <row r="7" spans="1:87" ht="64.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12.9" customHeight="1" x14ac:dyDescent="0.25">
      <c r="A8">
        <v>2025</v>
      </c>
      <c r="B8" s="3">
        <v>45658</v>
      </c>
      <c r="C8" s="3">
        <v>45747</v>
      </c>
      <c r="D8" t="s">
        <v>192</v>
      </c>
      <c r="E8" t="s">
        <v>197</v>
      </c>
      <c r="F8" t="s">
        <v>200</v>
      </c>
      <c r="G8" t="s">
        <v>460</v>
      </c>
      <c r="H8" t="s">
        <v>203</v>
      </c>
      <c r="I8" s="4" t="s">
        <v>361</v>
      </c>
      <c r="K8">
        <v>1</v>
      </c>
      <c r="M8" s="3">
        <v>45623</v>
      </c>
      <c r="N8" t="s">
        <v>470</v>
      </c>
      <c r="O8">
        <v>1</v>
      </c>
      <c r="P8" s="3"/>
      <c r="T8" s="8" t="s">
        <v>500</v>
      </c>
      <c r="V8" s="8" t="s">
        <v>499</v>
      </c>
      <c r="AA8" t="s">
        <v>368</v>
      </c>
      <c r="AB8">
        <v>1</v>
      </c>
      <c r="AC8" t="s">
        <v>369</v>
      </c>
      <c r="AD8" t="s">
        <v>212</v>
      </c>
      <c r="AE8" t="s">
        <v>446</v>
      </c>
      <c r="AF8">
        <v>150</v>
      </c>
      <c r="AH8" t="s">
        <v>235</v>
      </c>
      <c r="AI8" t="s">
        <v>277</v>
      </c>
      <c r="AJ8">
        <v>28</v>
      </c>
      <c r="AK8" t="s">
        <v>277</v>
      </c>
      <c r="AL8">
        <v>28</v>
      </c>
      <c r="AM8" t="s">
        <v>277</v>
      </c>
      <c r="AN8">
        <v>28</v>
      </c>
      <c r="AO8" t="s">
        <v>277</v>
      </c>
      <c r="AP8">
        <v>78270</v>
      </c>
      <c r="AU8" t="s">
        <v>370</v>
      </c>
      <c r="AV8" t="s">
        <v>484</v>
      </c>
      <c r="AW8" s="4" t="s">
        <v>488</v>
      </c>
      <c r="AX8" t="s">
        <v>371</v>
      </c>
      <c r="AY8" t="s">
        <v>489</v>
      </c>
      <c r="AZ8" s="3">
        <v>45628</v>
      </c>
      <c r="BA8" s="3">
        <v>45628</v>
      </c>
      <c r="BB8" s="3">
        <v>45628</v>
      </c>
      <c r="BC8" s="9">
        <v>369818.70689655177</v>
      </c>
      <c r="BD8" s="9">
        <v>428989.7</v>
      </c>
      <c r="BG8" t="s">
        <v>372</v>
      </c>
      <c r="BI8" s="4" t="s">
        <v>373</v>
      </c>
      <c r="BJ8" s="4" t="s">
        <v>450</v>
      </c>
      <c r="BL8" s="3">
        <v>45628</v>
      </c>
      <c r="BM8" s="3">
        <v>45648</v>
      </c>
      <c r="BN8" s="8" t="s">
        <v>494</v>
      </c>
      <c r="BP8">
        <v>2</v>
      </c>
      <c r="BQ8" t="s">
        <v>304</v>
      </c>
      <c r="BR8">
        <v>1424700000</v>
      </c>
      <c r="BX8" t="s">
        <v>307</v>
      </c>
      <c r="CG8" t="s">
        <v>459</v>
      </c>
      <c r="CH8" s="3">
        <v>45672</v>
      </c>
    </row>
    <row r="9" spans="1:87" ht="112.9" customHeight="1" x14ac:dyDescent="0.25">
      <c r="A9">
        <v>2025</v>
      </c>
      <c r="B9" s="3">
        <v>45658</v>
      </c>
      <c r="C9" s="3">
        <v>45747</v>
      </c>
      <c r="D9" t="s">
        <v>192</v>
      </c>
      <c r="E9" t="s">
        <v>197</v>
      </c>
      <c r="F9" t="s">
        <v>200</v>
      </c>
      <c r="G9" t="s">
        <v>460</v>
      </c>
      <c r="H9" t="s">
        <v>203</v>
      </c>
      <c r="I9" s="4" t="s">
        <v>361</v>
      </c>
      <c r="K9">
        <v>1</v>
      </c>
      <c r="L9" s="8"/>
      <c r="M9" s="3">
        <v>45623</v>
      </c>
      <c r="N9" s="4" t="s">
        <v>471</v>
      </c>
      <c r="O9">
        <v>1</v>
      </c>
      <c r="P9" s="3"/>
      <c r="T9" s="8" t="s">
        <v>500</v>
      </c>
      <c r="U9" s="8"/>
      <c r="V9" s="8" t="s">
        <v>499</v>
      </c>
      <c r="AA9" t="s">
        <v>368</v>
      </c>
      <c r="AB9">
        <v>1</v>
      </c>
      <c r="AC9" t="s">
        <v>369</v>
      </c>
      <c r="AD9" t="s">
        <v>212</v>
      </c>
      <c r="AE9" t="s">
        <v>446</v>
      </c>
      <c r="AF9">
        <v>150</v>
      </c>
      <c r="AH9" t="s">
        <v>235</v>
      </c>
      <c r="AI9" t="s">
        <v>277</v>
      </c>
      <c r="AJ9">
        <v>28</v>
      </c>
      <c r="AK9" t="s">
        <v>277</v>
      </c>
      <c r="AL9">
        <v>28</v>
      </c>
      <c r="AM9" t="s">
        <v>277</v>
      </c>
      <c r="AN9">
        <v>28</v>
      </c>
      <c r="AO9" t="s">
        <v>277</v>
      </c>
      <c r="AP9">
        <v>78270</v>
      </c>
      <c r="AU9" t="s">
        <v>370</v>
      </c>
      <c r="AV9" t="s">
        <v>484</v>
      </c>
      <c r="AW9" s="4" t="s">
        <v>488</v>
      </c>
      <c r="AX9" t="s">
        <v>371</v>
      </c>
      <c r="AY9" t="s">
        <v>490</v>
      </c>
      <c r="AZ9" s="3">
        <v>45628</v>
      </c>
      <c r="BA9" s="3">
        <v>45628</v>
      </c>
      <c r="BB9" s="3">
        <v>45628</v>
      </c>
      <c r="BC9" s="9">
        <v>17597.646551724141</v>
      </c>
      <c r="BD9" s="9">
        <v>20413.27</v>
      </c>
      <c r="BG9" t="s">
        <v>372</v>
      </c>
      <c r="BI9" s="4" t="s">
        <v>373</v>
      </c>
      <c r="BJ9" s="4" t="s">
        <v>450</v>
      </c>
      <c r="BL9" s="3">
        <v>45628</v>
      </c>
      <c r="BM9" s="3">
        <v>45648</v>
      </c>
      <c r="BN9" s="8" t="s">
        <v>495</v>
      </c>
      <c r="BP9">
        <v>2</v>
      </c>
      <c r="BQ9" t="s">
        <v>304</v>
      </c>
      <c r="BR9">
        <v>1424700000</v>
      </c>
      <c r="BX9" t="s">
        <v>307</v>
      </c>
      <c r="CG9" t="s">
        <v>459</v>
      </c>
      <c r="CH9" s="3">
        <v>45672</v>
      </c>
    </row>
    <row r="10" spans="1:87" ht="112.9" customHeight="1" x14ac:dyDescent="0.25">
      <c r="A10">
        <v>2025</v>
      </c>
      <c r="B10" s="3">
        <v>45658</v>
      </c>
      <c r="C10" s="3">
        <v>45747</v>
      </c>
      <c r="D10" t="s">
        <v>192</v>
      </c>
      <c r="E10" t="s">
        <v>197</v>
      </c>
      <c r="F10" t="s">
        <v>200</v>
      </c>
      <c r="G10" t="s">
        <v>461</v>
      </c>
      <c r="H10" t="s">
        <v>203</v>
      </c>
      <c r="I10" s="4" t="s">
        <v>361</v>
      </c>
      <c r="K10">
        <v>2</v>
      </c>
      <c r="L10" s="8"/>
      <c r="M10" s="3">
        <v>45623</v>
      </c>
      <c r="N10" s="4" t="s">
        <v>472</v>
      </c>
      <c r="O10">
        <v>2</v>
      </c>
      <c r="P10" s="3"/>
      <c r="T10" s="8" t="s">
        <v>502</v>
      </c>
      <c r="U10" s="8"/>
      <c r="V10" s="8" t="s">
        <v>503</v>
      </c>
      <c r="AA10" t="s">
        <v>477</v>
      </c>
      <c r="AB10">
        <v>2</v>
      </c>
      <c r="AC10" t="s">
        <v>377</v>
      </c>
      <c r="AD10" t="s">
        <v>220</v>
      </c>
      <c r="AE10" t="s">
        <v>480</v>
      </c>
      <c r="AF10">
        <v>288</v>
      </c>
      <c r="AH10" t="s">
        <v>235</v>
      </c>
      <c r="AI10" t="s">
        <v>482</v>
      </c>
      <c r="AJ10">
        <v>17</v>
      </c>
      <c r="AK10" t="s">
        <v>482</v>
      </c>
      <c r="AL10">
        <v>17</v>
      </c>
      <c r="AM10" t="s">
        <v>482</v>
      </c>
      <c r="AN10">
        <v>11</v>
      </c>
      <c r="AO10" t="s">
        <v>274</v>
      </c>
      <c r="AP10">
        <v>36500</v>
      </c>
      <c r="AU10" t="s">
        <v>370</v>
      </c>
      <c r="AV10" t="s">
        <v>485</v>
      </c>
      <c r="AW10" s="4" t="s">
        <v>385</v>
      </c>
      <c r="AX10" t="s">
        <v>371</v>
      </c>
      <c r="AY10" t="s">
        <v>491</v>
      </c>
      <c r="AZ10" s="3">
        <v>45635</v>
      </c>
      <c r="BA10" s="3">
        <v>45635</v>
      </c>
      <c r="BB10" s="3">
        <v>45635</v>
      </c>
      <c r="BC10" s="9">
        <v>13965.517241379312</v>
      </c>
      <c r="BD10" s="9">
        <v>16200</v>
      </c>
      <c r="BG10" t="s">
        <v>372</v>
      </c>
      <c r="BI10" s="4" t="s">
        <v>373</v>
      </c>
      <c r="BJ10" s="4" t="s">
        <v>406</v>
      </c>
      <c r="BL10" s="3">
        <v>45635</v>
      </c>
      <c r="BM10" s="3">
        <v>45648</v>
      </c>
      <c r="BN10" s="8" t="s">
        <v>496</v>
      </c>
      <c r="BP10">
        <v>1</v>
      </c>
      <c r="BQ10" t="s">
        <v>304</v>
      </c>
      <c r="BR10">
        <v>1124110100</v>
      </c>
      <c r="BX10" t="s">
        <v>307</v>
      </c>
      <c r="CG10" t="s">
        <v>459</v>
      </c>
      <c r="CH10" s="3">
        <v>45672</v>
      </c>
    </row>
    <row r="11" spans="1:87" ht="112.9" customHeight="1" x14ac:dyDescent="0.25">
      <c r="A11">
        <v>2025</v>
      </c>
      <c r="B11" s="3">
        <v>45658</v>
      </c>
      <c r="C11" s="3">
        <v>45747</v>
      </c>
      <c r="D11" t="s">
        <v>192</v>
      </c>
      <c r="E11" t="s">
        <v>197</v>
      </c>
      <c r="F11" t="s">
        <v>200</v>
      </c>
      <c r="G11" t="s">
        <v>461</v>
      </c>
      <c r="H11" t="s">
        <v>203</v>
      </c>
      <c r="I11" s="4" t="s">
        <v>361</v>
      </c>
      <c r="K11">
        <v>2</v>
      </c>
      <c r="L11" s="8"/>
      <c r="M11" s="3">
        <v>45623</v>
      </c>
      <c r="N11" s="4" t="s">
        <v>473</v>
      </c>
      <c r="O11">
        <v>2</v>
      </c>
      <c r="P11" s="3"/>
      <c r="T11" s="8" t="s">
        <v>501</v>
      </c>
      <c r="U11" s="8"/>
      <c r="V11" s="8" t="s">
        <v>503</v>
      </c>
      <c r="AA11" t="s">
        <v>478</v>
      </c>
      <c r="AB11">
        <v>3</v>
      </c>
      <c r="AC11" t="s">
        <v>375</v>
      </c>
      <c r="AD11" t="s">
        <v>212</v>
      </c>
      <c r="AE11" t="s">
        <v>481</v>
      </c>
      <c r="AF11">
        <v>308</v>
      </c>
      <c r="AH11" t="s">
        <v>235</v>
      </c>
      <c r="AI11" t="s">
        <v>483</v>
      </c>
      <c r="AJ11">
        <v>27</v>
      </c>
      <c r="AK11" t="s">
        <v>483</v>
      </c>
      <c r="AL11">
        <v>27</v>
      </c>
      <c r="AM11" t="s">
        <v>483</v>
      </c>
      <c r="AN11">
        <v>11</v>
      </c>
      <c r="AO11" t="s">
        <v>274</v>
      </c>
      <c r="AP11">
        <v>36748</v>
      </c>
      <c r="AU11" t="s">
        <v>370</v>
      </c>
      <c r="AV11" t="s">
        <v>486</v>
      </c>
      <c r="AW11" s="4" t="s">
        <v>385</v>
      </c>
      <c r="AX11" t="s">
        <v>371</v>
      </c>
      <c r="AY11" t="s">
        <v>492</v>
      </c>
      <c r="AZ11" s="3">
        <v>45635</v>
      </c>
      <c r="BA11" s="3">
        <v>45635</v>
      </c>
      <c r="BB11" s="3">
        <v>45635</v>
      </c>
      <c r="BC11" s="9">
        <v>23457.500000000004</v>
      </c>
      <c r="BD11" s="9">
        <v>27210.7</v>
      </c>
      <c r="BG11" t="s">
        <v>372</v>
      </c>
      <c r="BI11" s="4" t="s">
        <v>373</v>
      </c>
      <c r="BJ11" s="4" t="s">
        <v>406</v>
      </c>
      <c r="BL11" s="3">
        <v>45635</v>
      </c>
      <c r="BM11" s="3">
        <v>45648</v>
      </c>
      <c r="BN11" s="8" t="s">
        <v>497</v>
      </c>
      <c r="BP11">
        <v>1</v>
      </c>
      <c r="BQ11" t="s">
        <v>304</v>
      </c>
      <c r="BR11">
        <v>1124110100</v>
      </c>
      <c r="BX11" t="s">
        <v>307</v>
      </c>
      <c r="CG11" t="s">
        <v>459</v>
      </c>
      <c r="CH11" s="3">
        <v>45672</v>
      </c>
    </row>
    <row r="12" spans="1:87" ht="112.9" customHeight="1" x14ac:dyDescent="0.25">
      <c r="A12">
        <v>2025</v>
      </c>
      <c r="B12" s="3">
        <v>45658</v>
      </c>
      <c r="C12" s="3">
        <v>45747</v>
      </c>
      <c r="D12" t="s">
        <v>192</v>
      </c>
      <c r="E12" t="s">
        <v>197</v>
      </c>
      <c r="F12" t="s">
        <v>200</v>
      </c>
      <c r="G12" t="s">
        <v>462</v>
      </c>
      <c r="H12" t="s">
        <v>203</v>
      </c>
      <c r="I12" s="4" t="s">
        <v>361</v>
      </c>
      <c r="K12">
        <v>2</v>
      </c>
      <c r="L12" s="8"/>
      <c r="M12" s="3">
        <v>45636</v>
      </c>
      <c r="N12" s="4" t="s">
        <v>474</v>
      </c>
      <c r="O12">
        <v>2</v>
      </c>
      <c r="P12" s="3"/>
      <c r="T12" s="8" t="s">
        <v>505</v>
      </c>
      <c r="U12" s="8"/>
      <c r="V12" s="8" t="s">
        <v>504</v>
      </c>
      <c r="AA12" t="s">
        <v>479</v>
      </c>
      <c r="AB12">
        <v>4</v>
      </c>
      <c r="AC12" t="s">
        <v>379</v>
      </c>
      <c r="AD12" t="s">
        <v>212</v>
      </c>
      <c r="AE12" t="s">
        <v>404</v>
      </c>
      <c r="AF12">
        <v>210</v>
      </c>
      <c r="AH12" t="s">
        <v>235</v>
      </c>
      <c r="AI12" t="s">
        <v>405</v>
      </c>
      <c r="AJ12">
        <v>20</v>
      </c>
      <c r="AK12" t="s">
        <v>405</v>
      </c>
      <c r="AL12">
        <v>20</v>
      </c>
      <c r="AM12" t="s">
        <v>405</v>
      </c>
      <c r="AN12">
        <v>11</v>
      </c>
      <c r="AO12" t="s">
        <v>274</v>
      </c>
      <c r="AP12">
        <v>37270</v>
      </c>
      <c r="AU12" t="s">
        <v>370</v>
      </c>
      <c r="AV12" t="s">
        <v>487</v>
      </c>
      <c r="AW12" s="4" t="s">
        <v>385</v>
      </c>
      <c r="AX12" t="s">
        <v>371</v>
      </c>
      <c r="AY12" t="s">
        <v>493</v>
      </c>
      <c r="AZ12" s="3">
        <v>45643</v>
      </c>
      <c r="BA12" s="3">
        <v>45643</v>
      </c>
      <c r="BB12" s="3">
        <v>45643</v>
      </c>
      <c r="BC12" s="10">
        <v>147049.13793103449</v>
      </c>
      <c r="BD12" s="9">
        <v>170577</v>
      </c>
      <c r="BG12" t="s">
        <v>372</v>
      </c>
      <c r="BI12" s="4" t="s">
        <v>373</v>
      </c>
      <c r="BJ12" s="4" t="s">
        <v>406</v>
      </c>
      <c r="BL12" s="3">
        <v>45643</v>
      </c>
      <c r="BM12" s="3">
        <v>45665</v>
      </c>
      <c r="BN12" s="8" t="s">
        <v>498</v>
      </c>
      <c r="BP12">
        <v>1</v>
      </c>
      <c r="BQ12" t="s">
        <v>304</v>
      </c>
      <c r="BR12">
        <v>1124110100</v>
      </c>
      <c r="BX12" t="s">
        <v>307</v>
      </c>
      <c r="CG12" t="s">
        <v>459</v>
      </c>
      <c r="CH12" s="3">
        <v>45672</v>
      </c>
    </row>
    <row r="13" spans="1:87" ht="112.9" customHeight="1" x14ac:dyDescent="0.25">
      <c r="A13">
        <v>2025</v>
      </c>
      <c r="B13" s="3">
        <v>45658</v>
      </c>
      <c r="C13" s="3">
        <v>45747</v>
      </c>
      <c r="D13" t="s">
        <v>192</v>
      </c>
      <c r="E13" t="s">
        <v>197</v>
      </c>
      <c r="F13" t="s">
        <v>200</v>
      </c>
      <c r="G13" t="s">
        <v>407</v>
      </c>
      <c r="H13" t="s">
        <v>203</v>
      </c>
      <c r="I13" s="4" t="s">
        <v>361</v>
      </c>
      <c r="K13">
        <v>3</v>
      </c>
      <c r="L13" s="5" t="s">
        <v>451</v>
      </c>
      <c r="M13" s="3">
        <v>45709</v>
      </c>
      <c r="N13" s="4" t="s">
        <v>415</v>
      </c>
      <c r="O13">
        <v>3</v>
      </c>
      <c r="P13" s="3"/>
      <c r="T13" s="5" t="s">
        <v>456</v>
      </c>
      <c r="U13" s="5"/>
      <c r="V13" s="5" t="s">
        <v>457</v>
      </c>
      <c r="W13" t="s">
        <v>421</v>
      </c>
      <c r="AA13" t="s">
        <v>421</v>
      </c>
      <c r="AB13">
        <v>5</v>
      </c>
      <c r="AC13" t="s">
        <v>379</v>
      </c>
      <c r="AD13" t="s">
        <v>212</v>
      </c>
      <c r="AE13" t="s">
        <v>404</v>
      </c>
      <c r="AF13">
        <v>210</v>
      </c>
      <c r="AH13" t="s">
        <v>235</v>
      </c>
      <c r="AI13" t="s">
        <v>405</v>
      </c>
      <c r="AJ13">
        <v>20</v>
      </c>
      <c r="AK13" t="s">
        <v>405</v>
      </c>
      <c r="AL13">
        <v>20</v>
      </c>
      <c r="AM13" t="s">
        <v>405</v>
      </c>
      <c r="AN13">
        <v>11</v>
      </c>
      <c r="AO13" t="s">
        <v>274</v>
      </c>
      <c r="AP13">
        <v>37270</v>
      </c>
      <c r="AU13" t="s">
        <v>370</v>
      </c>
      <c r="AV13" s="4" t="s">
        <v>422</v>
      </c>
      <c r="AW13" s="4" t="s">
        <v>385</v>
      </c>
      <c r="AX13" t="s">
        <v>371</v>
      </c>
      <c r="AY13" t="s">
        <v>423</v>
      </c>
      <c r="AZ13" s="3">
        <v>45737</v>
      </c>
      <c r="BA13" s="3">
        <v>45737</v>
      </c>
      <c r="BB13" s="3">
        <v>45737</v>
      </c>
      <c r="BC13" s="11">
        <f>+BD13/1.16</f>
        <v>29167.241379310348</v>
      </c>
      <c r="BD13" s="11">
        <v>33834</v>
      </c>
      <c r="BG13" t="s">
        <v>372</v>
      </c>
      <c r="BI13" s="4" t="s">
        <v>373</v>
      </c>
      <c r="BJ13" s="4" t="s">
        <v>406</v>
      </c>
      <c r="BL13" s="3">
        <v>45740</v>
      </c>
      <c r="BM13" s="3">
        <v>45747</v>
      </c>
      <c r="BN13" s="5" t="s">
        <v>455</v>
      </c>
      <c r="BP13">
        <v>1</v>
      </c>
      <c r="BQ13" t="s">
        <v>304</v>
      </c>
      <c r="BR13">
        <v>1425700000</v>
      </c>
      <c r="BX13" t="s">
        <v>307</v>
      </c>
      <c r="CG13" t="s">
        <v>459</v>
      </c>
      <c r="CH13" s="3">
        <v>45761</v>
      </c>
    </row>
    <row r="14" spans="1:87" ht="112.9" customHeight="1" x14ac:dyDescent="0.25">
      <c r="A14">
        <v>2025</v>
      </c>
      <c r="B14" s="3">
        <v>45658</v>
      </c>
      <c r="C14" s="3">
        <v>45747</v>
      </c>
      <c r="D14" t="s">
        <v>192</v>
      </c>
      <c r="E14" t="s">
        <v>197</v>
      </c>
      <c r="F14" t="s">
        <v>200</v>
      </c>
      <c r="G14" t="s">
        <v>407</v>
      </c>
      <c r="H14" t="s">
        <v>203</v>
      </c>
      <c r="I14" s="4" t="s">
        <v>361</v>
      </c>
      <c r="K14">
        <v>3</v>
      </c>
      <c r="L14" s="5" t="s">
        <v>451</v>
      </c>
      <c r="M14" s="3">
        <v>45709</v>
      </c>
      <c r="N14" t="s">
        <v>416</v>
      </c>
      <c r="O14">
        <v>3</v>
      </c>
      <c r="P14" s="3"/>
      <c r="T14" s="5" t="s">
        <v>456</v>
      </c>
      <c r="U14" s="5"/>
      <c r="V14" s="5" t="s">
        <v>457</v>
      </c>
      <c r="W14" t="s">
        <v>421</v>
      </c>
      <c r="AA14" t="s">
        <v>421</v>
      </c>
      <c r="AB14">
        <v>5</v>
      </c>
      <c r="AC14" t="s">
        <v>379</v>
      </c>
      <c r="AD14" t="s">
        <v>212</v>
      </c>
      <c r="AE14" t="s">
        <v>404</v>
      </c>
      <c r="AF14">
        <v>210</v>
      </c>
      <c r="AH14" t="s">
        <v>235</v>
      </c>
      <c r="AI14" t="s">
        <v>405</v>
      </c>
      <c r="AJ14">
        <v>20</v>
      </c>
      <c r="AK14" t="s">
        <v>405</v>
      </c>
      <c r="AL14">
        <v>20</v>
      </c>
      <c r="AM14" t="s">
        <v>405</v>
      </c>
      <c r="AN14">
        <v>11</v>
      </c>
      <c r="AO14" t="s">
        <v>274</v>
      </c>
      <c r="AP14">
        <v>37270</v>
      </c>
      <c r="AU14" t="s">
        <v>370</v>
      </c>
      <c r="AV14" s="4" t="s">
        <v>422</v>
      </c>
      <c r="AW14" s="4" t="s">
        <v>385</v>
      </c>
      <c r="AX14" t="s">
        <v>371</v>
      </c>
      <c r="AY14" t="s">
        <v>423</v>
      </c>
      <c r="AZ14" s="3">
        <v>45737</v>
      </c>
      <c r="BA14" s="3">
        <v>45737</v>
      </c>
      <c r="BB14" s="3">
        <v>45737</v>
      </c>
      <c r="BC14" s="11">
        <f t="shared" ref="BC14:BC19" si="0">+BD14/1.16</f>
        <v>11148.275862068966</v>
      </c>
      <c r="BD14" s="11">
        <v>12932</v>
      </c>
      <c r="BG14" t="s">
        <v>372</v>
      </c>
      <c r="BI14" s="4" t="s">
        <v>373</v>
      </c>
      <c r="BJ14" s="4" t="s">
        <v>406</v>
      </c>
      <c r="BL14" s="3">
        <v>45740</v>
      </c>
      <c r="BM14" s="3">
        <v>45747</v>
      </c>
      <c r="BN14" s="5" t="s">
        <v>455</v>
      </c>
      <c r="BP14">
        <v>1</v>
      </c>
      <c r="BQ14" t="s">
        <v>304</v>
      </c>
      <c r="BR14">
        <v>1425700000</v>
      </c>
      <c r="BX14" t="s">
        <v>307</v>
      </c>
      <c r="CG14" t="s">
        <v>459</v>
      </c>
      <c r="CH14" s="3">
        <v>45761</v>
      </c>
    </row>
    <row r="15" spans="1:87" ht="112.9" customHeight="1" x14ac:dyDescent="0.25">
      <c r="A15">
        <v>2025</v>
      </c>
      <c r="B15" s="3">
        <v>45658</v>
      </c>
      <c r="C15" s="3">
        <v>45747</v>
      </c>
      <c r="D15" t="s">
        <v>192</v>
      </c>
      <c r="E15" t="s">
        <v>197</v>
      </c>
      <c r="F15" t="s">
        <v>200</v>
      </c>
      <c r="G15" t="s">
        <v>407</v>
      </c>
      <c r="H15" t="s">
        <v>203</v>
      </c>
      <c r="I15" s="4" t="s">
        <v>361</v>
      </c>
      <c r="K15">
        <v>3</v>
      </c>
      <c r="L15" s="5" t="s">
        <v>451</v>
      </c>
      <c r="M15" s="3">
        <v>45709</v>
      </c>
      <c r="N15" t="s">
        <v>417</v>
      </c>
      <c r="O15">
        <v>3</v>
      </c>
      <c r="T15" s="5" t="s">
        <v>456</v>
      </c>
      <c r="V15" s="5" t="s">
        <v>457</v>
      </c>
      <c r="W15" t="s">
        <v>421</v>
      </c>
      <c r="AA15" t="s">
        <v>421</v>
      </c>
      <c r="AB15">
        <v>5</v>
      </c>
      <c r="AC15" t="s">
        <v>379</v>
      </c>
      <c r="AD15" t="s">
        <v>212</v>
      </c>
      <c r="AE15" t="s">
        <v>404</v>
      </c>
      <c r="AF15">
        <v>210</v>
      </c>
      <c r="AH15" t="s">
        <v>235</v>
      </c>
      <c r="AI15" t="s">
        <v>405</v>
      </c>
      <c r="AJ15">
        <v>20</v>
      </c>
      <c r="AK15" t="s">
        <v>405</v>
      </c>
      <c r="AL15">
        <v>20</v>
      </c>
      <c r="AM15" t="s">
        <v>405</v>
      </c>
      <c r="AN15">
        <v>11</v>
      </c>
      <c r="AO15" t="s">
        <v>274</v>
      </c>
      <c r="AP15">
        <v>37270</v>
      </c>
      <c r="AU15" t="s">
        <v>370</v>
      </c>
      <c r="AV15" s="4" t="s">
        <v>422</v>
      </c>
      <c r="AW15" s="4" t="s">
        <v>385</v>
      </c>
      <c r="AX15" t="s">
        <v>371</v>
      </c>
      <c r="AY15" t="s">
        <v>423</v>
      </c>
      <c r="AZ15" s="3">
        <v>45737</v>
      </c>
      <c r="BA15" s="3">
        <v>45737</v>
      </c>
      <c r="BB15" s="3">
        <v>45737</v>
      </c>
      <c r="BC15" s="10">
        <f t="shared" si="0"/>
        <v>84551.724137931044</v>
      </c>
      <c r="BD15" s="10">
        <v>98080</v>
      </c>
      <c r="BG15" t="s">
        <v>372</v>
      </c>
      <c r="BI15" s="4" t="s">
        <v>373</v>
      </c>
      <c r="BJ15" s="4" t="s">
        <v>406</v>
      </c>
      <c r="BL15" s="3">
        <v>45740</v>
      </c>
      <c r="BM15" s="3">
        <v>45747</v>
      </c>
      <c r="BN15" s="5" t="s">
        <v>455</v>
      </c>
      <c r="BP15">
        <v>1</v>
      </c>
      <c r="BQ15" t="s">
        <v>304</v>
      </c>
      <c r="BR15">
        <v>1425700000</v>
      </c>
      <c r="BX15" t="s">
        <v>307</v>
      </c>
      <c r="CG15" t="s">
        <v>459</v>
      </c>
      <c r="CH15" s="3">
        <v>45761</v>
      </c>
    </row>
    <row r="16" spans="1:87" ht="112.9" customHeight="1" x14ac:dyDescent="0.25">
      <c r="A16">
        <v>2025</v>
      </c>
      <c r="B16" s="3">
        <v>45658</v>
      </c>
      <c r="C16" s="3">
        <v>45747</v>
      </c>
      <c r="D16" t="s">
        <v>192</v>
      </c>
      <c r="E16" t="s">
        <v>197</v>
      </c>
      <c r="F16" t="s">
        <v>200</v>
      </c>
      <c r="G16" t="s">
        <v>407</v>
      </c>
      <c r="H16" t="s">
        <v>203</v>
      </c>
      <c r="I16" s="4" t="s">
        <v>361</v>
      </c>
      <c r="K16">
        <v>3</v>
      </c>
      <c r="L16" s="5" t="s">
        <v>451</v>
      </c>
      <c r="M16" s="3">
        <v>45709</v>
      </c>
      <c r="N16" s="4" t="s">
        <v>418</v>
      </c>
      <c r="O16">
        <v>3</v>
      </c>
      <c r="T16" s="5" t="s">
        <v>456</v>
      </c>
      <c r="V16" s="5" t="s">
        <v>457</v>
      </c>
      <c r="W16" t="s">
        <v>421</v>
      </c>
      <c r="AA16" t="s">
        <v>421</v>
      </c>
      <c r="AB16">
        <v>5</v>
      </c>
      <c r="AC16" t="s">
        <v>379</v>
      </c>
      <c r="AD16" t="s">
        <v>212</v>
      </c>
      <c r="AE16" t="s">
        <v>404</v>
      </c>
      <c r="AF16">
        <v>210</v>
      </c>
      <c r="AH16" t="s">
        <v>235</v>
      </c>
      <c r="AI16" t="s">
        <v>405</v>
      </c>
      <c r="AJ16">
        <v>20</v>
      </c>
      <c r="AK16" t="s">
        <v>405</v>
      </c>
      <c r="AL16">
        <v>20</v>
      </c>
      <c r="AM16" t="s">
        <v>405</v>
      </c>
      <c r="AN16">
        <v>11</v>
      </c>
      <c r="AO16" t="s">
        <v>274</v>
      </c>
      <c r="AP16">
        <v>37270</v>
      </c>
      <c r="AU16" t="s">
        <v>370</v>
      </c>
      <c r="AV16" s="4" t="s">
        <v>422</v>
      </c>
      <c r="AW16" s="4" t="s">
        <v>385</v>
      </c>
      <c r="AX16" t="s">
        <v>371</v>
      </c>
      <c r="AY16" t="s">
        <v>423</v>
      </c>
      <c r="AZ16" s="3">
        <v>45737</v>
      </c>
      <c r="BA16" s="3">
        <v>45737</v>
      </c>
      <c r="BB16" s="3">
        <v>45737</v>
      </c>
      <c r="BC16" s="10">
        <f t="shared" si="0"/>
        <v>19168.96551724138</v>
      </c>
      <c r="BD16" s="10">
        <v>22236</v>
      </c>
      <c r="BG16" t="s">
        <v>372</v>
      </c>
      <c r="BI16" s="4" t="s">
        <v>373</v>
      </c>
      <c r="BJ16" s="4" t="s">
        <v>406</v>
      </c>
      <c r="BL16" s="3">
        <v>45740</v>
      </c>
      <c r="BM16" s="3">
        <v>45747</v>
      </c>
      <c r="BN16" s="5" t="s">
        <v>455</v>
      </c>
      <c r="BP16">
        <v>1</v>
      </c>
      <c r="BQ16" t="s">
        <v>304</v>
      </c>
      <c r="BR16">
        <v>1425700000</v>
      </c>
      <c r="BX16" t="s">
        <v>307</v>
      </c>
      <c r="CG16" t="s">
        <v>459</v>
      </c>
      <c r="CH16" s="3">
        <v>45761</v>
      </c>
    </row>
    <row r="17" spans="1:86" ht="112.9" customHeight="1" x14ac:dyDescent="0.25">
      <c r="A17">
        <v>2025</v>
      </c>
      <c r="B17" s="3">
        <v>45658</v>
      </c>
      <c r="C17" s="3">
        <v>45747</v>
      </c>
      <c r="D17" t="s">
        <v>192</v>
      </c>
      <c r="E17" t="s">
        <v>197</v>
      </c>
      <c r="F17" t="s">
        <v>200</v>
      </c>
      <c r="G17" t="s">
        <v>407</v>
      </c>
      <c r="H17" t="s">
        <v>203</v>
      </c>
      <c r="I17" s="4" t="s">
        <v>361</v>
      </c>
      <c r="K17">
        <v>3</v>
      </c>
      <c r="L17" s="5" t="s">
        <v>451</v>
      </c>
      <c r="M17" s="3">
        <v>45709</v>
      </c>
      <c r="N17" s="4" t="s">
        <v>419</v>
      </c>
      <c r="O17">
        <v>3</v>
      </c>
      <c r="T17" s="5" t="s">
        <v>456</v>
      </c>
      <c r="V17" s="5" t="s">
        <v>457</v>
      </c>
      <c r="W17" t="s">
        <v>421</v>
      </c>
      <c r="AA17" t="s">
        <v>421</v>
      </c>
      <c r="AB17">
        <v>5</v>
      </c>
      <c r="AC17" t="s">
        <v>379</v>
      </c>
      <c r="AD17" t="s">
        <v>212</v>
      </c>
      <c r="AE17" t="s">
        <v>404</v>
      </c>
      <c r="AF17">
        <v>210</v>
      </c>
      <c r="AH17" t="s">
        <v>235</v>
      </c>
      <c r="AI17" t="s">
        <v>405</v>
      </c>
      <c r="AJ17">
        <v>20</v>
      </c>
      <c r="AK17" t="s">
        <v>405</v>
      </c>
      <c r="AL17">
        <v>20</v>
      </c>
      <c r="AM17" t="s">
        <v>405</v>
      </c>
      <c r="AN17">
        <v>11</v>
      </c>
      <c r="AO17" t="s">
        <v>274</v>
      </c>
      <c r="AP17">
        <v>37270</v>
      </c>
      <c r="AU17" t="s">
        <v>370</v>
      </c>
      <c r="AV17" s="4" t="s">
        <v>422</v>
      </c>
      <c r="AW17" s="4" t="s">
        <v>385</v>
      </c>
      <c r="AX17" t="s">
        <v>371</v>
      </c>
      <c r="AY17" t="s">
        <v>423</v>
      </c>
      <c r="AZ17" s="3">
        <v>45737</v>
      </c>
      <c r="BA17" s="3">
        <v>45737</v>
      </c>
      <c r="BB17" s="3">
        <v>45737</v>
      </c>
      <c r="BC17" s="10">
        <f t="shared" si="0"/>
        <v>2923.2758620689656</v>
      </c>
      <c r="BD17" s="10">
        <v>3391</v>
      </c>
      <c r="BG17" t="s">
        <v>372</v>
      </c>
      <c r="BI17" s="4" t="s">
        <v>373</v>
      </c>
      <c r="BJ17" s="4" t="s">
        <v>406</v>
      </c>
      <c r="BL17" s="3">
        <v>45740</v>
      </c>
      <c r="BM17" s="3">
        <v>45747</v>
      </c>
      <c r="BN17" s="5" t="s">
        <v>455</v>
      </c>
      <c r="BP17">
        <v>1</v>
      </c>
      <c r="BQ17" t="s">
        <v>304</v>
      </c>
      <c r="BR17">
        <v>1425700000</v>
      </c>
      <c r="BX17" t="s">
        <v>307</v>
      </c>
      <c r="CG17" t="s">
        <v>459</v>
      </c>
      <c r="CH17" s="3">
        <v>45761</v>
      </c>
    </row>
    <row r="18" spans="1:86" ht="112.9" customHeight="1" x14ac:dyDescent="0.25">
      <c r="A18">
        <v>2025</v>
      </c>
      <c r="B18" s="3">
        <v>45658</v>
      </c>
      <c r="C18" s="3">
        <v>45747</v>
      </c>
      <c r="D18" t="s">
        <v>192</v>
      </c>
      <c r="E18" t="s">
        <v>197</v>
      </c>
      <c r="F18" t="s">
        <v>200</v>
      </c>
      <c r="G18" t="s">
        <v>407</v>
      </c>
      <c r="H18" t="s">
        <v>203</v>
      </c>
      <c r="I18" s="4" t="s">
        <v>361</v>
      </c>
      <c r="K18">
        <v>3</v>
      </c>
      <c r="L18" s="5" t="s">
        <v>451</v>
      </c>
      <c r="M18" s="3">
        <v>45709</v>
      </c>
      <c r="N18" s="4" t="s">
        <v>420</v>
      </c>
      <c r="O18">
        <v>3</v>
      </c>
      <c r="T18" s="5" t="s">
        <v>456</v>
      </c>
      <c r="V18" s="5" t="s">
        <v>457</v>
      </c>
      <c r="W18" t="s">
        <v>421</v>
      </c>
      <c r="AA18" t="s">
        <v>421</v>
      </c>
      <c r="AB18">
        <v>5</v>
      </c>
      <c r="AC18" t="s">
        <v>379</v>
      </c>
      <c r="AD18" t="s">
        <v>212</v>
      </c>
      <c r="AE18" t="s">
        <v>404</v>
      </c>
      <c r="AF18">
        <v>210</v>
      </c>
      <c r="AH18" t="s">
        <v>235</v>
      </c>
      <c r="AI18" t="s">
        <v>405</v>
      </c>
      <c r="AJ18">
        <v>20</v>
      </c>
      <c r="AK18" t="s">
        <v>405</v>
      </c>
      <c r="AL18">
        <v>20</v>
      </c>
      <c r="AM18" t="s">
        <v>405</v>
      </c>
      <c r="AN18">
        <v>11</v>
      </c>
      <c r="AO18" t="s">
        <v>274</v>
      </c>
      <c r="AP18">
        <v>37270</v>
      </c>
      <c r="AU18" t="s">
        <v>370</v>
      </c>
      <c r="AV18" s="4" t="s">
        <v>422</v>
      </c>
      <c r="AW18" s="4" t="s">
        <v>385</v>
      </c>
      <c r="AX18" t="s">
        <v>371</v>
      </c>
      <c r="AY18" t="s">
        <v>423</v>
      </c>
      <c r="AZ18" s="3">
        <v>45737</v>
      </c>
      <c r="BA18" s="3">
        <v>45737</v>
      </c>
      <c r="BB18" s="3">
        <v>45737</v>
      </c>
      <c r="BC18" s="10">
        <f t="shared" si="0"/>
        <v>23677.586206896554</v>
      </c>
      <c r="BD18" s="10">
        <v>27466</v>
      </c>
      <c r="BG18" t="s">
        <v>372</v>
      </c>
      <c r="BI18" s="4" t="s">
        <v>373</v>
      </c>
      <c r="BJ18" s="4" t="s">
        <v>406</v>
      </c>
      <c r="BL18" s="3">
        <v>45740</v>
      </c>
      <c r="BM18" s="3">
        <v>45747</v>
      </c>
      <c r="BN18" s="5" t="s">
        <v>455</v>
      </c>
      <c r="BP18">
        <v>1</v>
      </c>
      <c r="BQ18" t="s">
        <v>304</v>
      </c>
      <c r="BR18">
        <v>1425700000</v>
      </c>
      <c r="BX18" t="s">
        <v>307</v>
      </c>
      <c r="CG18" t="s">
        <v>459</v>
      </c>
      <c r="CH18" s="3">
        <v>45761</v>
      </c>
    </row>
    <row r="19" spans="1:86" ht="112.9" customHeight="1" x14ac:dyDescent="0.25">
      <c r="A19">
        <v>2025</v>
      </c>
      <c r="B19" s="3">
        <v>45658</v>
      </c>
      <c r="C19" s="3">
        <v>45747</v>
      </c>
      <c r="D19" t="s">
        <v>192</v>
      </c>
      <c r="E19" t="s">
        <v>197</v>
      </c>
      <c r="F19" t="s">
        <v>200</v>
      </c>
      <c r="G19" t="s">
        <v>407</v>
      </c>
      <c r="H19" t="s">
        <v>203</v>
      </c>
      <c r="I19" s="4" t="s">
        <v>361</v>
      </c>
      <c r="K19">
        <v>3</v>
      </c>
      <c r="L19" s="5" t="s">
        <v>451</v>
      </c>
      <c r="M19" s="3">
        <v>45709</v>
      </c>
      <c r="N19" s="4" t="s">
        <v>424</v>
      </c>
      <c r="O19">
        <v>3</v>
      </c>
      <c r="T19" s="5" t="s">
        <v>456</v>
      </c>
      <c r="V19" s="5" t="s">
        <v>457</v>
      </c>
      <c r="W19" t="s">
        <v>421</v>
      </c>
      <c r="AA19" t="s">
        <v>421</v>
      </c>
      <c r="AB19">
        <v>5</v>
      </c>
      <c r="AC19" t="s">
        <v>379</v>
      </c>
      <c r="AD19" t="s">
        <v>212</v>
      </c>
      <c r="AE19" t="s">
        <v>404</v>
      </c>
      <c r="AF19">
        <v>210</v>
      </c>
      <c r="AH19" t="s">
        <v>235</v>
      </c>
      <c r="AI19" t="s">
        <v>405</v>
      </c>
      <c r="AJ19">
        <v>20</v>
      </c>
      <c r="AK19" t="s">
        <v>405</v>
      </c>
      <c r="AL19">
        <v>20</v>
      </c>
      <c r="AM19" t="s">
        <v>405</v>
      </c>
      <c r="AN19">
        <v>11</v>
      </c>
      <c r="AO19" t="s">
        <v>274</v>
      </c>
      <c r="AP19">
        <v>37270</v>
      </c>
      <c r="AU19" t="s">
        <v>370</v>
      </c>
      <c r="AV19" s="4" t="s">
        <v>422</v>
      </c>
      <c r="AW19" s="4" t="s">
        <v>385</v>
      </c>
      <c r="AX19" t="s">
        <v>371</v>
      </c>
      <c r="AY19" t="s">
        <v>423</v>
      </c>
      <c r="AZ19" s="3">
        <v>45737</v>
      </c>
      <c r="BA19" s="3">
        <v>45737</v>
      </c>
      <c r="BB19" s="3">
        <v>45737</v>
      </c>
      <c r="BC19" s="10">
        <f t="shared" si="0"/>
        <v>58334.482758620696</v>
      </c>
      <c r="BD19" s="10">
        <v>67668</v>
      </c>
      <c r="BG19" t="s">
        <v>372</v>
      </c>
      <c r="BI19" s="4" t="s">
        <v>373</v>
      </c>
      <c r="BJ19" s="4" t="s">
        <v>406</v>
      </c>
      <c r="BL19" s="3">
        <v>45740</v>
      </c>
      <c r="BM19" s="3">
        <v>45747</v>
      </c>
      <c r="BN19" s="5" t="s">
        <v>455</v>
      </c>
      <c r="BP19">
        <v>1</v>
      </c>
      <c r="BQ19" t="s">
        <v>304</v>
      </c>
      <c r="BR19">
        <v>1425700000</v>
      </c>
      <c r="BX19" t="s">
        <v>307</v>
      </c>
      <c r="CG19" t="s">
        <v>459</v>
      </c>
      <c r="CH19" s="3">
        <v>45761</v>
      </c>
    </row>
    <row r="20" spans="1:86" ht="112.9" customHeight="1" x14ac:dyDescent="0.25">
      <c r="A20">
        <v>2025</v>
      </c>
      <c r="B20" s="3">
        <v>45658</v>
      </c>
      <c r="C20" s="3">
        <v>45747</v>
      </c>
      <c r="D20" t="s">
        <v>192</v>
      </c>
      <c r="E20" t="s">
        <v>197</v>
      </c>
      <c r="F20" t="s">
        <v>200</v>
      </c>
      <c r="G20" t="s">
        <v>425</v>
      </c>
      <c r="H20" t="s">
        <v>203</v>
      </c>
      <c r="I20" s="4" t="s">
        <v>361</v>
      </c>
      <c r="K20">
        <v>4</v>
      </c>
      <c r="L20" s="8" t="s">
        <v>452</v>
      </c>
      <c r="M20" s="3">
        <v>45709</v>
      </c>
      <c r="N20" s="4" t="s">
        <v>429</v>
      </c>
      <c r="O20">
        <v>4</v>
      </c>
      <c r="T20" s="8" t="s">
        <v>453</v>
      </c>
      <c r="V20" s="8" t="s">
        <v>454</v>
      </c>
      <c r="W20" t="s">
        <v>433</v>
      </c>
      <c r="AA20" t="s">
        <v>433</v>
      </c>
      <c r="AB20">
        <v>9</v>
      </c>
      <c r="AC20" t="s">
        <v>369</v>
      </c>
      <c r="AD20" t="s">
        <v>212</v>
      </c>
      <c r="AE20" t="s">
        <v>446</v>
      </c>
      <c r="AF20">
        <v>150</v>
      </c>
      <c r="AH20" t="s">
        <v>235</v>
      </c>
      <c r="AI20" t="s">
        <v>277</v>
      </c>
      <c r="AJ20">
        <v>28</v>
      </c>
      <c r="AK20" t="s">
        <v>277</v>
      </c>
      <c r="AL20">
        <v>28</v>
      </c>
      <c r="AM20" t="s">
        <v>277</v>
      </c>
      <c r="AN20">
        <v>28</v>
      </c>
      <c r="AO20" t="s">
        <v>277</v>
      </c>
      <c r="AP20">
        <v>78270</v>
      </c>
      <c r="AU20" t="s">
        <v>370</v>
      </c>
      <c r="AV20" s="4" t="s">
        <v>447</v>
      </c>
      <c r="AW20" s="4" t="s">
        <v>448</v>
      </c>
      <c r="AX20" t="s">
        <v>371</v>
      </c>
      <c r="AY20" t="s">
        <v>449</v>
      </c>
      <c r="AZ20" s="3">
        <v>45737</v>
      </c>
      <c r="BA20" s="3">
        <v>45737</v>
      </c>
      <c r="BB20" s="3">
        <v>45737</v>
      </c>
      <c r="BC20" s="10">
        <f>86901.36+86901.36+45519.76+41381.6+91039.52</f>
        <v>351743.60000000003</v>
      </c>
      <c r="BD20" s="10">
        <f>+BC20*1.16</f>
        <v>408022.576</v>
      </c>
      <c r="BG20" t="s">
        <v>372</v>
      </c>
      <c r="BI20" s="4" t="s">
        <v>373</v>
      </c>
      <c r="BJ20" s="4" t="s">
        <v>450</v>
      </c>
      <c r="BL20" s="3">
        <v>45740</v>
      </c>
      <c r="BM20" s="3">
        <v>45747</v>
      </c>
      <c r="BN20" s="8" t="s">
        <v>458</v>
      </c>
      <c r="BP20">
        <v>2</v>
      </c>
      <c r="BQ20" t="s">
        <v>304</v>
      </c>
      <c r="BR20">
        <v>1125110100</v>
      </c>
      <c r="BX20" t="s">
        <v>307</v>
      </c>
      <c r="CG20" t="s">
        <v>459</v>
      </c>
      <c r="CH20" s="3">
        <v>45761</v>
      </c>
    </row>
    <row r="21" spans="1:86" ht="112.9" customHeight="1" x14ac:dyDescent="0.25">
      <c r="A21">
        <v>2025</v>
      </c>
      <c r="B21" s="3">
        <v>45658</v>
      </c>
      <c r="C21" s="3">
        <v>45747</v>
      </c>
      <c r="D21" t="s">
        <v>192</v>
      </c>
      <c r="E21" t="s">
        <v>197</v>
      </c>
      <c r="F21" t="s">
        <v>200</v>
      </c>
      <c r="G21" t="s">
        <v>425</v>
      </c>
      <c r="H21" t="s">
        <v>203</v>
      </c>
      <c r="I21" s="4" t="s">
        <v>361</v>
      </c>
      <c r="K21">
        <v>4</v>
      </c>
      <c r="L21" s="8" t="s">
        <v>452</v>
      </c>
      <c r="M21" s="3">
        <v>45709</v>
      </c>
      <c r="N21" s="4" t="s">
        <v>430</v>
      </c>
      <c r="O21">
        <v>4</v>
      </c>
      <c r="T21" s="8" t="s">
        <v>453</v>
      </c>
      <c r="V21" s="8" t="s">
        <v>454</v>
      </c>
      <c r="W21" t="s">
        <v>433</v>
      </c>
      <c r="AA21" t="s">
        <v>433</v>
      </c>
      <c r="AB21">
        <v>9</v>
      </c>
      <c r="AC21" t="s">
        <v>369</v>
      </c>
      <c r="AD21" t="s">
        <v>212</v>
      </c>
      <c r="AE21" t="s">
        <v>446</v>
      </c>
      <c r="AF21">
        <v>150</v>
      </c>
      <c r="AH21" t="s">
        <v>235</v>
      </c>
      <c r="AI21" t="s">
        <v>277</v>
      </c>
      <c r="AJ21">
        <v>28</v>
      </c>
      <c r="AK21" t="s">
        <v>277</v>
      </c>
      <c r="AL21">
        <v>28</v>
      </c>
      <c r="AM21" t="s">
        <v>277</v>
      </c>
      <c r="AN21">
        <v>28</v>
      </c>
      <c r="AO21" t="s">
        <v>277</v>
      </c>
      <c r="AP21">
        <v>78270</v>
      </c>
      <c r="AU21" t="s">
        <v>370</v>
      </c>
      <c r="AV21" s="4" t="s">
        <v>447</v>
      </c>
      <c r="AW21" s="4" t="s">
        <v>448</v>
      </c>
      <c r="AX21" t="s">
        <v>371</v>
      </c>
      <c r="AY21" t="s">
        <v>449</v>
      </c>
      <c r="AZ21" s="3">
        <v>45737</v>
      </c>
      <c r="BA21" s="3">
        <v>45737</v>
      </c>
      <c r="BB21" s="3">
        <v>45737</v>
      </c>
      <c r="BC21" s="10">
        <f>77224.8+193062+12870.8</f>
        <v>283157.59999999998</v>
      </c>
      <c r="BD21" s="10">
        <f>+BC21*1.16</f>
        <v>328462.81599999993</v>
      </c>
      <c r="BG21" t="s">
        <v>372</v>
      </c>
      <c r="BI21" s="4" t="s">
        <v>373</v>
      </c>
      <c r="BJ21" s="4" t="s">
        <v>450</v>
      </c>
      <c r="BL21" s="3">
        <v>45740</v>
      </c>
      <c r="BM21" s="3">
        <v>45747</v>
      </c>
      <c r="BN21" s="8" t="s">
        <v>458</v>
      </c>
      <c r="BP21">
        <v>2</v>
      </c>
      <c r="BQ21" t="s">
        <v>304</v>
      </c>
      <c r="BR21">
        <v>1125110100</v>
      </c>
      <c r="BX21" t="s">
        <v>307</v>
      </c>
      <c r="CG21" t="s">
        <v>459</v>
      </c>
      <c r="CH21" s="3">
        <v>45761</v>
      </c>
    </row>
    <row r="22" spans="1:86" ht="112.9" customHeight="1" x14ac:dyDescent="0.25">
      <c r="A22">
        <v>2025</v>
      </c>
      <c r="B22" s="3">
        <v>45658</v>
      </c>
      <c r="C22" s="3">
        <v>45747</v>
      </c>
      <c r="D22" t="s">
        <v>192</v>
      </c>
      <c r="E22" t="s">
        <v>197</v>
      </c>
      <c r="F22" t="s">
        <v>200</v>
      </c>
      <c r="G22" t="s">
        <v>425</v>
      </c>
      <c r="H22" t="s">
        <v>203</v>
      </c>
      <c r="I22" s="4" t="s">
        <v>361</v>
      </c>
      <c r="K22">
        <v>4</v>
      </c>
      <c r="L22" s="8" t="s">
        <v>452</v>
      </c>
      <c r="M22" s="3">
        <v>45709</v>
      </c>
      <c r="N22" s="4" t="s">
        <v>431</v>
      </c>
      <c r="O22">
        <v>4</v>
      </c>
      <c r="T22" s="8" t="s">
        <v>453</v>
      </c>
      <c r="V22" s="8" t="s">
        <v>454</v>
      </c>
      <c r="W22" t="s">
        <v>433</v>
      </c>
      <c r="AA22" t="s">
        <v>433</v>
      </c>
      <c r="AB22">
        <v>9</v>
      </c>
      <c r="AC22" t="s">
        <v>369</v>
      </c>
      <c r="AD22" t="s">
        <v>212</v>
      </c>
      <c r="AE22" t="s">
        <v>446</v>
      </c>
      <c r="AF22">
        <v>150</v>
      </c>
      <c r="AH22" t="s">
        <v>235</v>
      </c>
      <c r="AI22" t="s">
        <v>277</v>
      </c>
      <c r="AJ22">
        <v>28</v>
      </c>
      <c r="AK22" t="s">
        <v>277</v>
      </c>
      <c r="AL22">
        <v>28</v>
      </c>
      <c r="AM22" t="s">
        <v>277</v>
      </c>
      <c r="AN22">
        <v>28</v>
      </c>
      <c r="AO22" t="s">
        <v>277</v>
      </c>
      <c r="AP22">
        <v>78270</v>
      </c>
      <c r="AU22" t="s">
        <v>370</v>
      </c>
      <c r="AV22" s="4" t="s">
        <v>447</v>
      </c>
      <c r="AW22" s="4" t="s">
        <v>448</v>
      </c>
      <c r="AX22" t="s">
        <v>371</v>
      </c>
      <c r="AY22" t="s">
        <v>449</v>
      </c>
      <c r="AZ22" s="3">
        <v>45737</v>
      </c>
      <c r="BA22" s="3">
        <v>45737</v>
      </c>
      <c r="BB22" s="3">
        <v>45737</v>
      </c>
      <c r="BC22" s="10">
        <v>17475.400000000001</v>
      </c>
      <c r="BD22" s="10">
        <f>+BC22*1.16</f>
        <v>20271.464</v>
      </c>
      <c r="BG22" t="s">
        <v>372</v>
      </c>
      <c r="BI22" s="4" t="s">
        <v>373</v>
      </c>
      <c r="BJ22" s="4" t="s">
        <v>450</v>
      </c>
      <c r="BL22" s="3">
        <v>45740</v>
      </c>
      <c r="BM22" s="3">
        <v>45747</v>
      </c>
      <c r="BN22" s="8" t="s">
        <v>458</v>
      </c>
      <c r="BP22">
        <v>2</v>
      </c>
      <c r="BQ22" t="s">
        <v>304</v>
      </c>
      <c r="BR22">
        <v>1125110100</v>
      </c>
      <c r="BX22" t="s">
        <v>307</v>
      </c>
      <c r="CG22" t="s">
        <v>459</v>
      </c>
      <c r="CH22" s="3">
        <v>45761</v>
      </c>
    </row>
    <row r="23" spans="1:86" ht="112.9" customHeight="1" x14ac:dyDescent="0.25">
      <c r="A23">
        <v>2025</v>
      </c>
      <c r="B23" s="3">
        <v>45658</v>
      </c>
      <c r="C23" s="3">
        <v>45747</v>
      </c>
      <c r="D23" t="s">
        <v>192</v>
      </c>
      <c r="E23" t="s">
        <v>197</v>
      </c>
      <c r="F23" t="s">
        <v>200</v>
      </c>
      <c r="G23" t="s">
        <v>425</v>
      </c>
      <c r="H23" t="s">
        <v>203</v>
      </c>
      <c r="I23" s="4" t="s">
        <v>361</v>
      </c>
      <c r="K23">
        <v>4</v>
      </c>
      <c r="L23" s="8" t="s">
        <v>452</v>
      </c>
      <c r="M23" s="3">
        <v>45709</v>
      </c>
      <c r="N23" s="4" t="s">
        <v>432</v>
      </c>
      <c r="O23">
        <v>4</v>
      </c>
      <c r="T23" s="8" t="s">
        <v>453</v>
      </c>
      <c r="V23" s="8" t="s">
        <v>454</v>
      </c>
      <c r="W23" t="s">
        <v>433</v>
      </c>
      <c r="AA23" t="s">
        <v>433</v>
      </c>
      <c r="AB23">
        <v>9</v>
      </c>
      <c r="AC23" t="s">
        <v>369</v>
      </c>
      <c r="AD23" t="s">
        <v>212</v>
      </c>
      <c r="AE23" t="s">
        <v>446</v>
      </c>
      <c r="AF23">
        <v>150</v>
      </c>
      <c r="AH23" t="s">
        <v>235</v>
      </c>
      <c r="AI23" t="s">
        <v>277</v>
      </c>
      <c r="AJ23">
        <v>28</v>
      </c>
      <c r="AK23" t="s">
        <v>277</v>
      </c>
      <c r="AL23">
        <v>28</v>
      </c>
      <c r="AM23" t="s">
        <v>277</v>
      </c>
      <c r="AN23">
        <v>28</v>
      </c>
      <c r="AO23" t="s">
        <v>277</v>
      </c>
      <c r="AP23">
        <v>78270</v>
      </c>
      <c r="AU23" t="s">
        <v>370</v>
      </c>
      <c r="AV23" s="4" t="s">
        <v>447</v>
      </c>
      <c r="AW23" s="4" t="s">
        <v>448</v>
      </c>
      <c r="AX23" t="s">
        <v>371</v>
      </c>
      <c r="AY23" t="s">
        <v>449</v>
      </c>
      <c r="AZ23" s="3">
        <v>45737</v>
      </c>
      <c r="BA23" s="3">
        <v>45737</v>
      </c>
      <c r="BB23" s="3">
        <v>45737</v>
      </c>
      <c r="BC23" s="10">
        <v>10883.6</v>
      </c>
      <c r="BD23" s="10">
        <f>+BC23*1.16</f>
        <v>12624.975999999999</v>
      </c>
      <c r="BG23" t="s">
        <v>372</v>
      </c>
      <c r="BI23" s="4" t="s">
        <v>373</v>
      </c>
      <c r="BJ23" s="4" t="s">
        <v>450</v>
      </c>
      <c r="BL23" s="3">
        <v>45740</v>
      </c>
      <c r="BM23" s="3">
        <v>45747</v>
      </c>
      <c r="BN23" s="8" t="s">
        <v>458</v>
      </c>
      <c r="BP23">
        <v>2</v>
      </c>
      <c r="BQ23" t="s">
        <v>304</v>
      </c>
      <c r="BR23">
        <v>1125110100</v>
      </c>
      <c r="BX23" t="s">
        <v>307</v>
      </c>
      <c r="CG23" t="s">
        <v>459</v>
      </c>
      <c r="CH23" s="3">
        <v>45761</v>
      </c>
    </row>
    <row r="24" spans="1:86" x14ac:dyDescent="0.25">
      <c r="BD24" s="7"/>
    </row>
    <row r="25" spans="1:86" x14ac:dyDescent="0.25">
      <c r="BD25" s="7"/>
    </row>
    <row r="27" spans="1:86" x14ac:dyDescent="0.25">
      <c r="BD27" s="7"/>
    </row>
    <row r="28" spans="1:86" x14ac:dyDescent="0.25">
      <c r="BD28" s="7"/>
    </row>
  </sheetData>
  <mergeCells count="7">
    <mergeCell ref="A6:CI6"/>
    <mergeCell ref="A2:C2"/>
    <mergeCell ref="D2:F2"/>
    <mergeCell ref="G2:I2"/>
    <mergeCell ref="A3:C3"/>
    <mergeCell ref="D3:F3"/>
    <mergeCell ref="G3:I3"/>
  </mergeCells>
  <dataValidations count="11">
    <dataValidation type="list" allowBlank="1" showErrorMessage="1" sqref="D8:D202">
      <formula1>Hidden_13</formula1>
    </dataValidation>
    <dataValidation type="list" allowBlank="1" showErrorMessage="1" sqref="E8:E202">
      <formula1>Hidden_24</formula1>
    </dataValidation>
    <dataValidation type="list" allowBlank="1" showErrorMessage="1" sqref="F8:F202">
      <formula1>Hidden_35</formula1>
    </dataValidation>
    <dataValidation type="list" allowBlank="1" showErrorMessage="1" sqref="H8:H202">
      <formula1>Hidden_47</formula1>
    </dataValidation>
    <dataValidation type="list" allowBlank="1" showErrorMessage="1" sqref="Z9:Z202">
      <formula1>Hidden_525</formula1>
    </dataValidation>
    <dataValidation type="list" allowBlank="1" showErrorMessage="1" sqref="AD8:AD202">
      <formula1>Hidden_629</formula1>
    </dataValidation>
    <dataValidation type="list" allowBlank="1" showErrorMessage="1" sqref="AH8:AH202">
      <formula1>Hidden_733</formula1>
    </dataValidation>
    <dataValidation type="list" allowBlank="1" showErrorMessage="1" sqref="AO8:AO202">
      <formula1>Hidden_840</formula1>
    </dataValidation>
    <dataValidation type="list" allowBlank="1" showErrorMessage="1" sqref="BQ8:BQ202">
      <formula1>Hidden_968</formula1>
    </dataValidation>
    <dataValidation type="list" allowBlank="1" showErrorMessage="1" sqref="BX8:BX202">
      <formula1>Hidden_1075</formula1>
    </dataValidation>
    <dataValidation type="list" allowBlank="1" showErrorMessage="1" sqref="BY9:BY202">
      <formula1>Hidden_1176</formula1>
    </dataValidation>
  </dataValidations>
  <hyperlinks>
    <hyperlink ref="L14:L19" r:id="rId1" display="https://drive.google.com/file/d/1-1C7bryMixJCohfwZ0rzf_6QIccvL0hG/view?usp=sharing "/>
    <hyperlink ref="L21:L22" r:id="rId2" display="https://drive.google.com/file/d/1oF6Z3yfrm-7OLsodP8t3EBpS0DUU9K9d/view?usp=sharing "/>
    <hyperlink ref="L23" r:id="rId3"/>
    <hyperlink ref="L20" r:id="rId4"/>
    <hyperlink ref="T21:T22" r:id="rId5" display="https://drive.google.com/file/d/1uUTJ6e91EEUOoz3UWBkCilx6Y9ZaCGJo/view?usp=sharing "/>
    <hyperlink ref="T23" r:id="rId6"/>
    <hyperlink ref="BN13" r:id="rId7"/>
    <hyperlink ref="T14:T19" r:id="rId8" display="https://drive.google.com/file/d/1ij7Yk8Si4l1gtn1FzyLZZCJ3g6PV3Z36/view?usp=sharing "/>
    <hyperlink ref="T20" r:id="rId9"/>
    <hyperlink ref="T13" r:id="rId10"/>
    <hyperlink ref="V14:V19" r:id="rId11" display="https://drive.google.com/file/d/1w4JcxDYeFYIYmh5ERz8pjdER80RLGQRg/view?usp=sharing "/>
    <hyperlink ref="V21:V23" r:id="rId12" display="https://drive.google.com/file/d/1_EEY7H3x_dZGiEqgjm2EW0QNnqyHA-N_/view?usp=sharing "/>
    <hyperlink ref="V20" r:id="rId13"/>
    <hyperlink ref="BN14:BN19" r:id="rId14" display="https://drive.google.com/file/d/1ABgATGOdM7_1ifJ8pr5xFkkpfcPLXJIJ/view?usp=sharing "/>
    <hyperlink ref="BN21:BN23" r:id="rId15" display="https://docs.google.com/document/d/1on3Gk-xSvOpuTA1R9m3T1ETze5ac5lZ2/edit?usp=sharing&amp;ouid=117968113621650054160&amp;rtpof=true&amp;sd=true "/>
    <hyperlink ref="V13" r:id="rId16"/>
    <hyperlink ref="L13" r:id="rId17"/>
    <hyperlink ref="BN8" r:id="rId18"/>
    <hyperlink ref="BN9" r:id="rId19"/>
    <hyperlink ref="BN10" r:id="rId20"/>
    <hyperlink ref="BN11" r:id="rId21"/>
    <hyperlink ref="BN12" r:id="rId22"/>
    <hyperlink ref="BN20" r:id="rId23"/>
    <hyperlink ref="V8" r:id="rId24"/>
    <hyperlink ref="V9" r:id="rId25"/>
    <hyperlink ref="T8" r:id="rId26"/>
    <hyperlink ref="T9" r:id="rId27"/>
    <hyperlink ref="T10" r:id="rId28"/>
    <hyperlink ref="T11" r:id="rId29"/>
    <hyperlink ref="V10" r:id="rId30"/>
    <hyperlink ref="V11" r:id="rId31"/>
    <hyperlink ref="V12" r:id="rId32"/>
    <hyperlink ref="T12" r:id="rId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opLeftCell="A3" workbookViewId="0">
      <selection activeCell="A18" sqref="A18:A21"/>
    </sheetView>
  </sheetViews>
  <sheetFormatPr baseColWidth="10" defaultColWidth="9.140625" defaultRowHeight="15" x14ac:dyDescent="0.25"/>
  <cols>
    <col min="1" max="1" width="3.42578125" bestFit="1" customWidth="1"/>
    <col min="2" max="2" width="15.28515625"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463</v>
      </c>
      <c r="C4" t="s">
        <v>362</v>
      </c>
      <c r="D4" t="s">
        <v>464</v>
      </c>
      <c r="E4" t="s">
        <v>204</v>
      </c>
      <c r="F4" t="s">
        <v>465</v>
      </c>
      <c r="G4" t="s">
        <v>466</v>
      </c>
    </row>
    <row r="5" spans="1:7" x14ac:dyDescent="0.25">
      <c r="A5">
        <v>1</v>
      </c>
      <c r="B5" t="s">
        <v>363</v>
      </c>
      <c r="C5" t="s">
        <v>364</v>
      </c>
      <c r="D5" t="s">
        <v>365</v>
      </c>
      <c r="E5" t="s">
        <v>204</v>
      </c>
      <c r="F5" t="s">
        <v>366</v>
      </c>
      <c r="G5" t="s">
        <v>367</v>
      </c>
    </row>
    <row r="6" spans="1:7" x14ac:dyDescent="0.25">
      <c r="A6">
        <v>1</v>
      </c>
      <c r="F6" t="s">
        <v>368</v>
      </c>
      <c r="G6" t="s">
        <v>369</v>
      </c>
    </row>
    <row r="7" spans="1:7" x14ac:dyDescent="0.25">
      <c r="A7">
        <v>2</v>
      </c>
      <c r="F7" t="s">
        <v>374</v>
      </c>
      <c r="G7" t="s">
        <v>375</v>
      </c>
    </row>
    <row r="8" spans="1:7" x14ac:dyDescent="0.25">
      <c r="A8">
        <v>2</v>
      </c>
      <c r="F8" t="s">
        <v>376</v>
      </c>
      <c r="G8" t="s">
        <v>377</v>
      </c>
    </row>
    <row r="9" spans="1:7" x14ac:dyDescent="0.25">
      <c r="A9">
        <v>2</v>
      </c>
      <c r="F9" t="s">
        <v>378</v>
      </c>
      <c r="G9" t="s">
        <v>379</v>
      </c>
    </row>
    <row r="10" spans="1:7" x14ac:dyDescent="0.25">
      <c r="A10">
        <v>2</v>
      </c>
      <c r="B10" t="s">
        <v>467</v>
      </c>
      <c r="C10" t="s">
        <v>362</v>
      </c>
      <c r="D10" t="s">
        <v>468</v>
      </c>
      <c r="E10" t="s">
        <v>204</v>
      </c>
      <c r="G10" t="s">
        <v>469</v>
      </c>
    </row>
    <row r="11" spans="1:7" x14ac:dyDescent="0.25">
      <c r="A11">
        <v>2</v>
      </c>
      <c r="F11" t="s">
        <v>392</v>
      </c>
      <c r="G11" s="6" t="s">
        <v>393</v>
      </c>
    </row>
    <row r="12" spans="1:7" x14ac:dyDescent="0.25">
      <c r="A12">
        <v>3</v>
      </c>
      <c r="F12" t="s">
        <v>378</v>
      </c>
      <c r="G12" t="s">
        <v>379</v>
      </c>
    </row>
    <row r="13" spans="1:7" x14ac:dyDescent="0.25">
      <c r="A13">
        <v>3</v>
      </c>
      <c r="F13" t="s">
        <v>374</v>
      </c>
      <c r="G13" t="s">
        <v>375</v>
      </c>
    </row>
    <row r="14" spans="1:7" x14ac:dyDescent="0.25">
      <c r="A14">
        <v>3</v>
      </c>
      <c r="F14" t="s">
        <v>376</v>
      </c>
      <c r="G14" t="s">
        <v>377</v>
      </c>
    </row>
    <row r="15" spans="1:7" x14ac:dyDescent="0.25">
      <c r="A15">
        <v>3</v>
      </c>
      <c r="F15" t="s">
        <v>392</v>
      </c>
      <c r="G15" s="6" t="s">
        <v>393</v>
      </c>
    </row>
    <row r="16" spans="1:7" x14ac:dyDescent="0.25">
      <c r="A16">
        <v>3</v>
      </c>
      <c r="B16" t="s">
        <v>408</v>
      </c>
      <c r="C16" t="s">
        <v>403</v>
      </c>
      <c r="D16" t="s">
        <v>409</v>
      </c>
      <c r="E16" t="s">
        <v>204</v>
      </c>
      <c r="G16" t="s">
        <v>413</v>
      </c>
    </row>
    <row r="17" spans="1:7" x14ac:dyDescent="0.25">
      <c r="A17">
        <v>3</v>
      </c>
      <c r="B17" t="s">
        <v>410</v>
      </c>
      <c r="C17" t="s">
        <v>411</v>
      </c>
      <c r="D17" t="s">
        <v>412</v>
      </c>
      <c r="E17" t="s">
        <v>204</v>
      </c>
      <c r="G17" t="s">
        <v>414</v>
      </c>
    </row>
    <row r="18" spans="1:7" x14ac:dyDescent="0.25">
      <c r="A18">
        <v>4</v>
      </c>
      <c r="F18" t="s">
        <v>368</v>
      </c>
      <c r="G18" t="s">
        <v>369</v>
      </c>
    </row>
    <row r="19" spans="1:7" x14ac:dyDescent="0.25">
      <c r="A19">
        <v>4</v>
      </c>
      <c r="B19" t="s">
        <v>363</v>
      </c>
      <c r="C19" t="s">
        <v>364</v>
      </c>
      <c r="D19" t="s">
        <v>365</v>
      </c>
      <c r="E19" t="s">
        <v>204</v>
      </c>
      <c r="F19" t="s">
        <v>366</v>
      </c>
      <c r="G19" t="s">
        <v>367</v>
      </c>
    </row>
    <row r="20" spans="1:7" x14ac:dyDescent="0.25">
      <c r="A20">
        <v>4</v>
      </c>
      <c r="F20" t="s">
        <v>427</v>
      </c>
      <c r="G20" t="s">
        <v>428</v>
      </c>
    </row>
    <row r="21" spans="1:7" x14ac:dyDescent="0.25">
      <c r="A21">
        <v>4</v>
      </c>
      <c r="F21" t="s">
        <v>426</v>
      </c>
    </row>
  </sheetData>
  <dataValidations count="1">
    <dataValidation type="list" allowBlank="1" showErrorMessage="1" sqref="E4:E187">
      <formula1>Hidden_1_Tabla_5784034</formula1>
    </dataValidation>
  </dataValidations>
  <pageMargins left="0.7" right="0.7" top="0.75" bottom="0.75" header="0.3" footer="0.3"/>
  <pageSetup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topLeftCell="A3" workbookViewId="0">
      <selection activeCell="A14" sqref="A14:A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475</v>
      </c>
      <c r="C4" t="s">
        <v>364</v>
      </c>
      <c r="D4" t="s">
        <v>365</v>
      </c>
      <c r="E4" t="s">
        <v>204</v>
      </c>
      <c r="F4" t="s">
        <v>366</v>
      </c>
      <c r="G4" t="s">
        <v>367</v>
      </c>
    </row>
    <row r="5" spans="1:7" x14ac:dyDescent="0.25">
      <c r="A5">
        <v>1</v>
      </c>
      <c r="F5" t="s">
        <v>476</v>
      </c>
      <c r="G5" t="s">
        <v>369</v>
      </c>
    </row>
    <row r="6" spans="1:7" x14ac:dyDescent="0.25">
      <c r="A6">
        <v>2</v>
      </c>
      <c r="F6" t="s">
        <v>374</v>
      </c>
      <c r="G6" t="s">
        <v>375</v>
      </c>
    </row>
    <row r="7" spans="1:7" x14ac:dyDescent="0.25">
      <c r="A7">
        <v>2</v>
      </c>
      <c r="F7" t="s">
        <v>376</v>
      </c>
      <c r="G7" t="s">
        <v>377</v>
      </c>
    </row>
    <row r="8" spans="1:7" x14ac:dyDescent="0.25">
      <c r="A8">
        <v>2</v>
      </c>
      <c r="F8" t="s">
        <v>378</v>
      </c>
      <c r="G8" t="s">
        <v>379</v>
      </c>
    </row>
    <row r="9" spans="1:7" x14ac:dyDescent="0.25">
      <c r="A9">
        <v>3</v>
      </c>
      <c r="F9" t="s">
        <v>378</v>
      </c>
      <c r="G9" t="s">
        <v>379</v>
      </c>
    </row>
    <row r="10" spans="1:7" x14ac:dyDescent="0.25">
      <c r="A10">
        <v>3</v>
      </c>
      <c r="F10" t="s">
        <v>374</v>
      </c>
      <c r="G10" t="s">
        <v>375</v>
      </c>
    </row>
    <row r="11" spans="1:7" x14ac:dyDescent="0.25">
      <c r="A11">
        <v>3</v>
      </c>
      <c r="F11" t="s">
        <v>376</v>
      </c>
      <c r="G11" t="s">
        <v>377</v>
      </c>
    </row>
    <row r="12" spans="1:7" x14ac:dyDescent="0.25">
      <c r="A12">
        <v>3</v>
      </c>
      <c r="F12" t="s">
        <v>392</v>
      </c>
      <c r="G12" s="6" t="s">
        <v>393</v>
      </c>
    </row>
    <row r="13" spans="1:7" x14ac:dyDescent="0.25">
      <c r="A13">
        <v>3</v>
      </c>
      <c r="B13" t="s">
        <v>408</v>
      </c>
      <c r="C13" t="s">
        <v>403</v>
      </c>
      <c r="D13" t="s">
        <v>409</v>
      </c>
      <c r="E13" t="s">
        <v>204</v>
      </c>
      <c r="G13" t="s">
        <v>413</v>
      </c>
    </row>
    <row r="14" spans="1:7" x14ac:dyDescent="0.25">
      <c r="A14">
        <v>4</v>
      </c>
      <c r="F14" t="s">
        <v>368</v>
      </c>
      <c r="G14" t="s">
        <v>369</v>
      </c>
    </row>
    <row r="15" spans="1:7" x14ac:dyDescent="0.25">
      <c r="A15">
        <v>4</v>
      </c>
      <c r="B15" t="s">
        <v>363</v>
      </c>
      <c r="C15" t="s">
        <v>364</v>
      </c>
      <c r="D15" t="s">
        <v>365</v>
      </c>
      <c r="E15" t="s">
        <v>204</v>
      </c>
      <c r="F15" t="s">
        <v>366</v>
      </c>
      <c r="G15" t="s">
        <v>367</v>
      </c>
    </row>
  </sheetData>
  <dataValidations count="2">
    <dataValidation type="list" allowBlank="1" showErrorMessage="1" sqref="E9:E15">
      <formula1>Hidden_1_Tabla_5784034</formula1>
    </dataValidation>
    <dataValidation type="list" allowBlank="1" showErrorMessage="1" sqref="E4:E192">
      <formula1>Hidden_1_Tabla_5784304</formula1>
    </dataValidation>
  </dataValidations>
  <pageMargins left="0.7" right="0.7" top="0.75" bottom="0.75" header="0.3" footer="0.3"/>
  <pageSetup scale="5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1" sqref="B1"/>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topLeftCell="A6" workbookViewId="0">
      <selection activeCell="B33" sqref="B3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434</v>
      </c>
      <c r="C4" t="s">
        <v>435</v>
      </c>
    </row>
    <row r="5" spans="1:4" x14ac:dyDescent="0.25">
      <c r="A5">
        <v>1</v>
      </c>
      <c r="B5" t="s">
        <v>436</v>
      </c>
      <c r="C5" t="s">
        <v>437</v>
      </c>
    </row>
    <row r="6" spans="1:4" x14ac:dyDescent="0.25">
      <c r="A6">
        <v>1</v>
      </c>
      <c r="B6" t="s">
        <v>438</v>
      </c>
      <c r="C6" t="s">
        <v>437</v>
      </c>
    </row>
    <row r="7" spans="1:4" x14ac:dyDescent="0.25">
      <c r="A7">
        <v>1</v>
      </c>
      <c r="B7" t="s">
        <v>439</v>
      </c>
      <c r="C7" t="s">
        <v>437</v>
      </c>
    </row>
    <row r="8" spans="1:4" x14ac:dyDescent="0.25">
      <c r="A8">
        <v>1</v>
      </c>
      <c r="B8" t="s">
        <v>440</v>
      </c>
      <c r="C8" t="s">
        <v>441</v>
      </c>
      <c r="D8" t="s">
        <v>442</v>
      </c>
    </row>
    <row r="9" spans="1:4" x14ac:dyDescent="0.25">
      <c r="A9">
        <v>1</v>
      </c>
      <c r="B9" t="s">
        <v>443</v>
      </c>
      <c r="C9" t="s">
        <v>444</v>
      </c>
      <c r="D9" t="s">
        <v>445</v>
      </c>
    </row>
    <row r="10" spans="1:4" x14ac:dyDescent="0.25">
      <c r="A10">
        <v>2</v>
      </c>
      <c r="B10" t="s">
        <v>380</v>
      </c>
      <c r="C10" t="s">
        <v>381</v>
      </c>
      <c r="D10" t="s">
        <v>382</v>
      </c>
    </row>
    <row r="11" spans="1:4" x14ac:dyDescent="0.25">
      <c r="A11">
        <v>2</v>
      </c>
      <c r="B11" t="s">
        <v>383</v>
      </c>
      <c r="C11" t="s">
        <v>362</v>
      </c>
      <c r="D11" t="s">
        <v>384</v>
      </c>
    </row>
    <row r="12" spans="1:4" x14ac:dyDescent="0.25">
      <c r="A12">
        <v>3</v>
      </c>
      <c r="B12" t="s">
        <v>386</v>
      </c>
      <c r="C12" t="s">
        <v>387</v>
      </c>
      <c r="D12" t="s">
        <v>388</v>
      </c>
    </row>
    <row r="13" spans="1:4" x14ac:dyDescent="0.25">
      <c r="A13">
        <v>3</v>
      </c>
      <c r="B13" t="s">
        <v>389</v>
      </c>
      <c r="C13" t="s">
        <v>387</v>
      </c>
      <c r="D13" t="s">
        <v>388</v>
      </c>
    </row>
    <row r="14" spans="1:4" x14ac:dyDescent="0.25">
      <c r="A14">
        <v>3</v>
      </c>
      <c r="B14" t="s">
        <v>390</v>
      </c>
      <c r="C14" t="s">
        <v>391</v>
      </c>
      <c r="D14" t="s">
        <v>384</v>
      </c>
    </row>
    <row r="15" spans="1:4" x14ac:dyDescent="0.25">
      <c r="A15">
        <v>4</v>
      </c>
      <c r="B15" t="s">
        <v>394</v>
      </c>
      <c r="C15" t="s">
        <v>395</v>
      </c>
      <c r="D15" t="s">
        <v>396</v>
      </c>
    </row>
    <row r="16" spans="1:4" x14ac:dyDescent="0.25">
      <c r="A16">
        <v>4</v>
      </c>
      <c r="B16" t="s">
        <v>397</v>
      </c>
      <c r="C16" t="s">
        <v>362</v>
      </c>
      <c r="D16" t="s">
        <v>398</v>
      </c>
    </row>
    <row r="17" spans="1:4" x14ac:dyDescent="0.25">
      <c r="A17">
        <v>4</v>
      </c>
      <c r="B17" t="s">
        <v>399</v>
      </c>
      <c r="C17" t="s">
        <v>362</v>
      </c>
      <c r="D17" t="s">
        <v>400</v>
      </c>
    </row>
    <row r="18" spans="1:4" x14ac:dyDescent="0.25">
      <c r="A18">
        <v>4</v>
      </c>
      <c r="B18" t="s">
        <v>401</v>
      </c>
      <c r="C18" t="s">
        <v>402</v>
      </c>
      <c r="D18" t="s">
        <v>403</v>
      </c>
    </row>
    <row r="19" spans="1:4" x14ac:dyDescent="0.25">
      <c r="A19">
        <v>5</v>
      </c>
      <c r="B19" t="s">
        <v>394</v>
      </c>
      <c r="C19" t="s">
        <v>395</v>
      </c>
      <c r="D19" t="s">
        <v>396</v>
      </c>
    </row>
    <row r="20" spans="1:4" x14ac:dyDescent="0.25">
      <c r="A20">
        <v>5</v>
      </c>
      <c r="B20" t="s">
        <v>397</v>
      </c>
      <c r="C20" t="s">
        <v>362</v>
      </c>
      <c r="D20" t="s">
        <v>398</v>
      </c>
    </row>
    <row r="21" spans="1:4" x14ac:dyDescent="0.25">
      <c r="A21">
        <v>5</v>
      </c>
      <c r="B21" t="s">
        <v>399</v>
      </c>
      <c r="C21" t="s">
        <v>362</v>
      </c>
      <c r="D21" t="s">
        <v>400</v>
      </c>
    </row>
    <row r="22" spans="1:4" x14ac:dyDescent="0.25">
      <c r="A22">
        <v>5</v>
      </c>
      <c r="B22" t="s">
        <v>401</v>
      </c>
      <c r="C22" t="s">
        <v>402</v>
      </c>
      <c r="D22" t="s">
        <v>403</v>
      </c>
    </row>
    <row r="23" spans="1:4" x14ac:dyDescent="0.25">
      <c r="A23">
        <v>9</v>
      </c>
      <c r="B23" t="s">
        <v>434</v>
      </c>
      <c r="C23" t="s">
        <v>435</v>
      </c>
    </row>
    <row r="24" spans="1:4" x14ac:dyDescent="0.25">
      <c r="A24">
        <v>9</v>
      </c>
      <c r="B24" t="s">
        <v>436</v>
      </c>
      <c r="C24" t="s">
        <v>437</v>
      </c>
    </row>
    <row r="25" spans="1:4" x14ac:dyDescent="0.25">
      <c r="A25">
        <v>9</v>
      </c>
      <c r="B25" t="s">
        <v>438</v>
      </c>
      <c r="C25" t="s">
        <v>437</v>
      </c>
    </row>
    <row r="26" spans="1:4" x14ac:dyDescent="0.25">
      <c r="A26">
        <v>9</v>
      </c>
      <c r="B26" t="s">
        <v>439</v>
      </c>
      <c r="C26" t="s">
        <v>437</v>
      </c>
    </row>
    <row r="27" spans="1:4" x14ac:dyDescent="0.25">
      <c r="A27">
        <v>9</v>
      </c>
      <c r="B27" t="s">
        <v>440</v>
      </c>
      <c r="C27" t="s">
        <v>441</v>
      </c>
      <c r="D27" t="s">
        <v>442</v>
      </c>
    </row>
    <row r="28" spans="1:4" x14ac:dyDescent="0.25">
      <c r="A28">
        <v>9</v>
      </c>
      <c r="B28" t="s">
        <v>443</v>
      </c>
      <c r="C28" t="s">
        <v>444</v>
      </c>
      <c r="D28" t="s">
        <v>445</v>
      </c>
    </row>
  </sheetData>
  <pageMargins left="0.7" right="0.7" top="0.75" bottom="0.75" header="0.3" footer="0.3"/>
  <pageSetup scale="6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8" sqref="A8:B1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5150</v>
      </c>
    </row>
    <row r="5" spans="1:2" x14ac:dyDescent="0.25">
      <c r="A5">
        <v>2</v>
      </c>
      <c r="B5">
        <v>4411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cp:lastPrinted>2025-08-27T23:33:45Z</cp:lastPrinted>
  <dcterms:created xsi:type="dcterms:W3CDTF">2024-06-17T19:17:53Z</dcterms:created>
  <dcterms:modified xsi:type="dcterms:W3CDTF">2025-08-29T19:56:40Z</dcterms:modified>
</cp:coreProperties>
</file>